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Figures Raw Data_updated/"/>
    </mc:Choice>
  </mc:AlternateContent>
  <xr:revisionPtr revIDLastSave="8" documentId="13_ncr:1_{A5089AED-67C2-1143-A0C2-89352AC71E7E}" xr6:coauthVersionLast="47" xr6:coauthVersionMax="47" xr10:uidLastSave="{7EAB8028-9E96-CB46-ACC0-A2EFB4A8988D}"/>
  <bookViews>
    <workbookView xWindow="0" yWindow="500" windowWidth="28800" windowHeight="15980" xr2:uid="{9E09BAD5-851A-DA48-8C64-E1D4C6CB01AB}"/>
  </bookViews>
  <sheets>
    <sheet name="Fig S2A Ratio normalised " sheetId="8" r:id="rId1"/>
    <sheet name="U20S siTOP3A RawData" sheetId="2" r:id="rId2"/>
    <sheet name=" Graphs_Absolute values" sheetId="7" r:id="rId3"/>
    <sheet name="HeLa siTOP3A RawData" sheetId="4" r:id="rId4"/>
    <sheet name="U2OS Analysis UFBs" sheetId="5" r:id="rId5"/>
    <sheet name="HeLa Analysis UFB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8" l="1"/>
  <c r="W5" i="8"/>
  <c r="X5" i="8"/>
  <c r="W6" i="8"/>
  <c r="X6" i="8"/>
  <c r="W7" i="8"/>
  <c r="X7" i="8"/>
  <c r="W8" i="8"/>
  <c r="X8" i="8"/>
  <c r="W9" i="8"/>
  <c r="X9" i="8"/>
  <c r="W10" i="8"/>
  <c r="X10" i="8"/>
  <c r="W11" i="8"/>
  <c r="X11" i="8"/>
  <c r="W12" i="8"/>
  <c r="X12" i="8"/>
  <c r="W13" i="8"/>
  <c r="X13" i="8"/>
  <c r="W14" i="8"/>
  <c r="X14" i="8"/>
  <c r="W15" i="8"/>
  <c r="X15" i="8"/>
  <c r="W16" i="8"/>
  <c r="X16" i="8"/>
  <c r="W17" i="8"/>
  <c r="X17" i="8"/>
  <c r="W18" i="8"/>
  <c r="X18" i="8"/>
  <c r="W19" i="8"/>
  <c r="X19" i="8"/>
  <c r="W20" i="8"/>
  <c r="X20" i="8"/>
  <c r="W21" i="8"/>
  <c r="X21" i="8"/>
  <c r="W22" i="8"/>
  <c r="X22" i="8"/>
  <c r="W23" i="8"/>
  <c r="X23" i="8"/>
  <c r="W24" i="8"/>
  <c r="X24" i="8"/>
  <c r="W25" i="8"/>
  <c r="X25" i="8"/>
  <c r="W26" i="8"/>
  <c r="X26" i="8"/>
  <c r="W27" i="8"/>
  <c r="X27" i="8"/>
  <c r="W28" i="8"/>
  <c r="X28" i="8"/>
  <c r="W29" i="8"/>
  <c r="X29" i="8"/>
  <c r="W30" i="8"/>
  <c r="X30" i="8"/>
  <c r="W31" i="8"/>
  <c r="X31" i="8"/>
  <c r="W32" i="8"/>
  <c r="X32" i="8"/>
  <c r="W33" i="8"/>
  <c r="X33" i="8"/>
  <c r="W34" i="8"/>
  <c r="X34" i="8"/>
  <c r="W35" i="8"/>
  <c r="X35" i="8"/>
  <c r="W36" i="8"/>
  <c r="X36" i="8"/>
  <c r="W37" i="8"/>
  <c r="X37" i="8"/>
  <c r="W38" i="8"/>
  <c r="X38" i="8"/>
  <c r="W39" i="8"/>
  <c r="X39" i="8"/>
  <c r="W40" i="8"/>
  <c r="X40" i="8"/>
  <c r="W41" i="8"/>
  <c r="X41" i="8"/>
  <c r="W42" i="8"/>
  <c r="X42" i="8"/>
  <c r="W43" i="8"/>
  <c r="X43" i="8"/>
  <c r="W44" i="8"/>
  <c r="X44" i="8"/>
  <c r="W45" i="8"/>
  <c r="X45" i="8"/>
  <c r="W46" i="8"/>
  <c r="X46" i="8"/>
  <c r="W47" i="8"/>
  <c r="X47" i="8"/>
  <c r="W48" i="8"/>
  <c r="X48" i="8"/>
  <c r="W49" i="8"/>
  <c r="X49" i="8"/>
  <c r="W50" i="8"/>
  <c r="X50" i="8"/>
  <c r="W51" i="8"/>
  <c r="X51" i="8"/>
  <c r="W52" i="8"/>
  <c r="X52" i="8"/>
  <c r="W53" i="8"/>
  <c r="X53" i="8"/>
  <c r="W54" i="8"/>
  <c r="X54" i="8"/>
  <c r="W55" i="8"/>
  <c r="X55" i="8"/>
  <c r="W56" i="8"/>
  <c r="X56" i="8"/>
  <c r="W57" i="8"/>
  <c r="X57" i="8"/>
  <c r="W58" i="8"/>
  <c r="X58" i="8"/>
  <c r="W59" i="8"/>
  <c r="X59" i="8"/>
  <c r="W60" i="8"/>
  <c r="X60" i="8"/>
  <c r="W61" i="8"/>
  <c r="X61" i="8"/>
  <c r="W62" i="8"/>
  <c r="X62" i="8"/>
  <c r="W63" i="8"/>
  <c r="X63" i="8"/>
  <c r="W64" i="8"/>
  <c r="X64" i="8"/>
  <c r="W65" i="8"/>
  <c r="X65" i="8"/>
  <c r="W66" i="8"/>
  <c r="X66" i="8"/>
  <c r="W67" i="8"/>
  <c r="X67" i="8"/>
  <c r="W68" i="8"/>
  <c r="X68" i="8"/>
  <c r="W69" i="8"/>
  <c r="X69" i="8"/>
  <c r="W70" i="8"/>
  <c r="X70" i="8"/>
  <c r="W71" i="8"/>
  <c r="X71" i="8"/>
  <c r="W72" i="8"/>
  <c r="X72" i="8"/>
  <c r="W73" i="8"/>
  <c r="X73" i="8"/>
  <c r="W74" i="8"/>
  <c r="X74" i="8"/>
  <c r="W75" i="8"/>
  <c r="X75" i="8"/>
  <c r="W76" i="8"/>
  <c r="X76" i="8"/>
  <c r="W77" i="8"/>
  <c r="X77" i="8"/>
  <c r="W78" i="8"/>
  <c r="X78" i="8"/>
  <c r="W79" i="8"/>
  <c r="X79" i="8"/>
  <c r="W80" i="8"/>
  <c r="W81" i="8"/>
  <c r="W82" i="8"/>
  <c r="W83" i="8"/>
  <c r="W84" i="8"/>
  <c r="W85" i="8"/>
  <c r="W86" i="8"/>
  <c r="W87" i="8"/>
  <c r="W88" i="8"/>
  <c r="W89" i="8"/>
  <c r="W90" i="8"/>
  <c r="W91" i="8"/>
  <c r="W92" i="8"/>
  <c r="W93" i="8"/>
  <c r="W94" i="8"/>
  <c r="W95" i="8"/>
  <c r="W96" i="8"/>
  <c r="W97" i="8"/>
  <c r="W98" i="8"/>
  <c r="W99" i="8"/>
  <c r="W100" i="8"/>
  <c r="W101" i="8"/>
  <c r="W102" i="8"/>
  <c r="W103" i="8"/>
  <c r="W104" i="8"/>
  <c r="W105" i="8"/>
  <c r="W106" i="8"/>
  <c r="W107" i="8"/>
  <c r="W108" i="8"/>
  <c r="X4" i="8"/>
  <c r="W4" i="8"/>
  <c r="R77" i="8"/>
  <c r="R78" i="8"/>
  <c r="R79" i="8"/>
  <c r="Q5" i="8"/>
  <c r="R5" i="8"/>
  <c r="Q6" i="8"/>
  <c r="R6" i="8"/>
  <c r="Q7" i="8"/>
  <c r="R7" i="8"/>
  <c r="Q8" i="8"/>
  <c r="R8" i="8"/>
  <c r="Q9" i="8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Q54" i="8"/>
  <c r="R54" i="8"/>
  <c r="Q55" i="8"/>
  <c r="R55" i="8"/>
  <c r="Q56" i="8"/>
  <c r="R56" i="8"/>
  <c r="Q57" i="8"/>
  <c r="R57" i="8"/>
  <c r="Q58" i="8"/>
  <c r="R58" i="8"/>
  <c r="Q59" i="8"/>
  <c r="R59" i="8"/>
  <c r="Q60" i="8"/>
  <c r="R60" i="8"/>
  <c r="Q61" i="8"/>
  <c r="R61" i="8"/>
  <c r="Q62" i="8"/>
  <c r="R62" i="8"/>
  <c r="Q63" i="8"/>
  <c r="R63" i="8"/>
  <c r="Q64" i="8"/>
  <c r="R64" i="8"/>
  <c r="Q65" i="8"/>
  <c r="R65" i="8"/>
  <c r="Q66" i="8"/>
  <c r="R66" i="8"/>
  <c r="Q67" i="8"/>
  <c r="R67" i="8"/>
  <c r="Q68" i="8"/>
  <c r="R68" i="8"/>
  <c r="Q69" i="8"/>
  <c r="R69" i="8"/>
  <c r="Q70" i="8"/>
  <c r="R70" i="8"/>
  <c r="Q71" i="8"/>
  <c r="R71" i="8"/>
  <c r="Q72" i="8"/>
  <c r="R72" i="8"/>
  <c r="Q73" i="8"/>
  <c r="R73" i="8"/>
  <c r="Q74" i="8"/>
  <c r="R74" i="8"/>
  <c r="Q75" i="8"/>
  <c r="R75" i="8"/>
  <c r="Q76" i="8"/>
  <c r="R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105" i="8"/>
  <c r="Q106" i="8"/>
  <c r="Q107" i="8"/>
  <c r="Q108" i="8"/>
  <c r="R4" i="8"/>
  <c r="Q4" i="8"/>
  <c r="W1" i="8"/>
  <c r="Q1" i="8"/>
  <c r="K9" i="8"/>
  <c r="K12" i="8"/>
  <c r="L12" i="8"/>
  <c r="K13" i="8"/>
  <c r="K16" i="8"/>
  <c r="L16" i="8"/>
  <c r="K17" i="8"/>
  <c r="K20" i="8"/>
  <c r="L20" i="8"/>
  <c r="K21" i="8"/>
  <c r="K24" i="8"/>
  <c r="L24" i="8"/>
  <c r="K25" i="8"/>
  <c r="K28" i="8"/>
  <c r="L28" i="8"/>
  <c r="K29" i="8"/>
  <c r="L32" i="8"/>
  <c r="K33" i="8"/>
  <c r="K36" i="8"/>
  <c r="L36" i="8"/>
  <c r="K37" i="8"/>
  <c r="K40" i="8"/>
  <c r="L40" i="8"/>
  <c r="K41" i="8"/>
  <c r="K43" i="8"/>
  <c r="K44" i="8"/>
  <c r="L44" i="8"/>
  <c r="K47" i="8"/>
  <c r="K48" i="8"/>
  <c r="K49" i="8"/>
  <c r="K51" i="8"/>
  <c r="K52" i="8"/>
  <c r="L52" i="8"/>
  <c r="K53" i="8"/>
  <c r="L56" i="8"/>
  <c r="K61" i="8"/>
  <c r="L64" i="8"/>
  <c r="K65" i="8"/>
  <c r="L68" i="8"/>
  <c r="K69" i="8"/>
  <c r="L72" i="8"/>
  <c r="K73" i="8"/>
  <c r="K75" i="8"/>
  <c r="K76" i="8"/>
  <c r="L76" i="8"/>
  <c r="K77" i="8"/>
  <c r="L80" i="8"/>
  <c r="L85" i="8"/>
  <c r="L86" i="8"/>
  <c r="L90" i="8"/>
  <c r="L92" i="8"/>
  <c r="L94" i="8"/>
  <c r="L98" i="8"/>
  <c r="L100" i="8"/>
  <c r="L102" i="8"/>
  <c r="L106" i="8"/>
  <c r="L108" i="8"/>
  <c r="L110" i="8"/>
  <c r="L116" i="8"/>
  <c r="L117" i="8"/>
  <c r="L4" i="8"/>
  <c r="E7" i="8"/>
  <c r="F7" i="8"/>
  <c r="E8" i="8"/>
  <c r="E10" i="8"/>
  <c r="F11" i="8"/>
  <c r="E12" i="8"/>
  <c r="F15" i="8"/>
  <c r="E16" i="8"/>
  <c r="F19" i="8"/>
  <c r="E20" i="8"/>
  <c r="F23" i="8"/>
  <c r="E24" i="8"/>
  <c r="E26" i="8"/>
  <c r="E27" i="8"/>
  <c r="E28" i="8"/>
  <c r="F31" i="8"/>
  <c r="E32" i="8"/>
  <c r="E34" i="8"/>
  <c r="E35" i="8"/>
  <c r="E36" i="8"/>
  <c r="F39" i="8"/>
  <c r="E40" i="8"/>
  <c r="E43" i="8"/>
  <c r="F43" i="8"/>
  <c r="E44" i="8"/>
  <c r="E46" i="8"/>
  <c r="E47" i="8"/>
  <c r="F47" i="8"/>
  <c r="E48" i="8"/>
  <c r="E51" i="8"/>
  <c r="F51" i="8"/>
  <c r="E52" i="8"/>
  <c r="F55" i="8"/>
  <c r="E56" i="8"/>
  <c r="E58" i="8"/>
  <c r="E59" i="8"/>
  <c r="F59" i="8"/>
  <c r="E60" i="8"/>
  <c r="F63" i="8"/>
  <c r="E66" i="8"/>
  <c r="E74" i="8"/>
  <c r="E75" i="8"/>
  <c r="E76" i="8"/>
  <c r="F79" i="8"/>
  <c r="F84" i="8"/>
  <c r="F90" i="8"/>
  <c r="F91" i="8"/>
  <c r="F92" i="8"/>
  <c r="F98" i="8"/>
  <c r="F100" i="8"/>
  <c r="F106" i="8"/>
  <c r="F108" i="8"/>
  <c r="F113" i="8"/>
  <c r="F115" i="8"/>
  <c r="F116" i="8"/>
  <c r="F117" i="8"/>
  <c r="I16" i="8"/>
  <c r="Z77" i="6"/>
  <c r="AA77" i="6"/>
  <c r="I117" i="8"/>
  <c r="C117" i="8"/>
  <c r="I116" i="8"/>
  <c r="C116" i="8"/>
  <c r="I115" i="8"/>
  <c r="L115" i="8" s="1"/>
  <c r="C115" i="8"/>
  <c r="I114" i="8"/>
  <c r="L114" i="8" s="1"/>
  <c r="C114" i="8"/>
  <c r="F114" i="8" s="1"/>
  <c r="I113" i="8"/>
  <c r="L113" i="8" s="1"/>
  <c r="C113" i="8"/>
  <c r="I112" i="8"/>
  <c r="L112" i="8" s="1"/>
  <c r="C112" i="8"/>
  <c r="F112" i="8" s="1"/>
  <c r="I111" i="8"/>
  <c r="L111" i="8" s="1"/>
  <c r="C111" i="8"/>
  <c r="F111" i="8" s="1"/>
  <c r="T108" i="8"/>
  <c r="N108" i="8"/>
  <c r="I110" i="8"/>
  <c r="C110" i="8"/>
  <c r="F110" i="8" s="1"/>
  <c r="T107" i="8"/>
  <c r="N107" i="8"/>
  <c r="T106" i="8"/>
  <c r="N106" i="8"/>
  <c r="I109" i="8"/>
  <c r="L109" i="8" s="1"/>
  <c r="C109" i="8"/>
  <c r="F109" i="8" s="1"/>
  <c r="T105" i="8"/>
  <c r="N105" i="8"/>
  <c r="I108" i="8"/>
  <c r="C108" i="8"/>
  <c r="T104" i="8"/>
  <c r="N104" i="8"/>
  <c r="I107" i="8"/>
  <c r="L107" i="8" s="1"/>
  <c r="C107" i="8"/>
  <c r="F107" i="8" s="1"/>
  <c r="T103" i="8"/>
  <c r="N103" i="8"/>
  <c r="I106" i="8"/>
  <c r="C106" i="8"/>
  <c r="T102" i="8"/>
  <c r="N102" i="8"/>
  <c r="I105" i="8"/>
  <c r="L105" i="8" s="1"/>
  <c r="C105" i="8"/>
  <c r="F105" i="8" s="1"/>
  <c r="T101" i="8"/>
  <c r="N101" i="8"/>
  <c r="I104" i="8"/>
  <c r="L104" i="8" s="1"/>
  <c r="C104" i="8"/>
  <c r="F104" i="8" s="1"/>
  <c r="T100" i="8"/>
  <c r="N100" i="8"/>
  <c r="I103" i="8"/>
  <c r="L103" i="8" s="1"/>
  <c r="C103" i="8"/>
  <c r="F103" i="8" s="1"/>
  <c r="T99" i="8"/>
  <c r="N99" i="8"/>
  <c r="I102" i="8"/>
  <c r="C102" i="8"/>
  <c r="F102" i="8" s="1"/>
  <c r="T98" i="8"/>
  <c r="N98" i="8"/>
  <c r="I101" i="8"/>
  <c r="L101" i="8" s="1"/>
  <c r="C101" i="8"/>
  <c r="F101" i="8" s="1"/>
  <c r="T97" i="8"/>
  <c r="N97" i="8"/>
  <c r="I100" i="8"/>
  <c r="C100" i="8"/>
  <c r="T96" i="8"/>
  <c r="N96" i="8"/>
  <c r="I99" i="8"/>
  <c r="L99" i="8" s="1"/>
  <c r="C99" i="8"/>
  <c r="F99" i="8" s="1"/>
  <c r="T95" i="8"/>
  <c r="N95" i="8"/>
  <c r="I98" i="8"/>
  <c r="C98" i="8"/>
  <c r="T94" i="8"/>
  <c r="N94" i="8"/>
  <c r="I97" i="8"/>
  <c r="L97" i="8" s="1"/>
  <c r="C97" i="8"/>
  <c r="F97" i="8" s="1"/>
  <c r="T93" i="8"/>
  <c r="N93" i="8"/>
  <c r="I96" i="8"/>
  <c r="L96" i="8" s="1"/>
  <c r="C96" i="8"/>
  <c r="F96" i="8" s="1"/>
  <c r="T92" i="8"/>
  <c r="N92" i="8"/>
  <c r="I95" i="8"/>
  <c r="L95" i="8" s="1"/>
  <c r="C95" i="8"/>
  <c r="F95" i="8" s="1"/>
  <c r="T91" i="8"/>
  <c r="N91" i="8"/>
  <c r="I94" i="8"/>
  <c r="C94" i="8"/>
  <c r="F94" i="8" s="1"/>
  <c r="T90" i="8"/>
  <c r="N90" i="8"/>
  <c r="I93" i="8"/>
  <c r="L93" i="8" s="1"/>
  <c r="C93" i="8"/>
  <c r="F93" i="8" s="1"/>
  <c r="I92" i="8"/>
  <c r="C92" i="8"/>
  <c r="T89" i="8"/>
  <c r="N89" i="8"/>
  <c r="I91" i="8"/>
  <c r="L91" i="8" s="1"/>
  <c r="C91" i="8"/>
  <c r="T88" i="8"/>
  <c r="N88" i="8"/>
  <c r="I90" i="8"/>
  <c r="C90" i="8"/>
  <c r="T87" i="8"/>
  <c r="N87" i="8"/>
  <c r="T86" i="8"/>
  <c r="N86" i="8"/>
  <c r="I89" i="8"/>
  <c r="L89" i="8" s="1"/>
  <c r="C89" i="8"/>
  <c r="F89" i="8" s="1"/>
  <c r="T85" i="8"/>
  <c r="N85" i="8"/>
  <c r="I88" i="8"/>
  <c r="L88" i="8" s="1"/>
  <c r="C88" i="8"/>
  <c r="F88" i="8" s="1"/>
  <c r="T84" i="8"/>
  <c r="N84" i="8"/>
  <c r="I87" i="8"/>
  <c r="L87" i="8" s="1"/>
  <c r="C87" i="8"/>
  <c r="F87" i="8" s="1"/>
  <c r="T83" i="8"/>
  <c r="N83" i="8"/>
  <c r="I86" i="8"/>
  <c r="H83" i="8"/>
  <c r="K83" i="8" s="1"/>
  <c r="C86" i="8"/>
  <c r="F86" i="8" s="1"/>
  <c r="B83" i="8"/>
  <c r="E83" i="8" s="1"/>
  <c r="T82" i="8"/>
  <c r="N82" i="8"/>
  <c r="I85" i="8"/>
  <c r="H82" i="8"/>
  <c r="K82" i="8" s="1"/>
  <c r="C85" i="8"/>
  <c r="F85" i="8" s="1"/>
  <c r="B82" i="8"/>
  <c r="E82" i="8" s="1"/>
  <c r="T81" i="8"/>
  <c r="N81" i="8"/>
  <c r="I84" i="8"/>
  <c r="L84" i="8" s="1"/>
  <c r="H81" i="8"/>
  <c r="K81" i="8" s="1"/>
  <c r="C84" i="8"/>
  <c r="B81" i="8"/>
  <c r="E81" i="8" s="1"/>
  <c r="T80" i="8"/>
  <c r="N80" i="8"/>
  <c r="I83" i="8"/>
  <c r="L83" i="8" s="1"/>
  <c r="H80" i="8"/>
  <c r="K80" i="8" s="1"/>
  <c r="C83" i="8"/>
  <c r="F83" i="8" s="1"/>
  <c r="B80" i="8"/>
  <c r="E80" i="8" s="1"/>
  <c r="U79" i="8"/>
  <c r="T79" i="8"/>
  <c r="O79" i="8"/>
  <c r="N79" i="8"/>
  <c r="I82" i="8"/>
  <c r="L82" i="8" s="1"/>
  <c r="H79" i="8"/>
  <c r="K79" i="8" s="1"/>
  <c r="C82" i="8"/>
  <c r="F82" i="8" s="1"/>
  <c r="B79" i="8"/>
  <c r="E79" i="8" s="1"/>
  <c r="U78" i="8"/>
  <c r="T78" i="8"/>
  <c r="O78" i="8"/>
  <c r="N78" i="8"/>
  <c r="I81" i="8"/>
  <c r="L81" i="8" s="1"/>
  <c r="H78" i="8"/>
  <c r="K78" i="8" s="1"/>
  <c r="C81" i="8"/>
  <c r="F81" i="8" s="1"/>
  <c r="B78" i="8"/>
  <c r="E78" i="8" s="1"/>
  <c r="U77" i="8"/>
  <c r="O77" i="8"/>
  <c r="I80" i="8"/>
  <c r="H77" i="8"/>
  <c r="C80" i="8"/>
  <c r="F80" i="8" s="1"/>
  <c r="B77" i="8"/>
  <c r="E77" i="8" s="1"/>
  <c r="U76" i="8"/>
  <c r="T77" i="8"/>
  <c r="O76" i="8"/>
  <c r="N77" i="8"/>
  <c r="I79" i="8"/>
  <c r="L79" i="8" s="1"/>
  <c r="H76" i="8"/>
  <c r="C79" i="8"/>
  <c r="B76" i="8"/>
  <c r="U75" i="8"/>
  <c r="T76" i="8"/>
  <c r="O75" i="8"/>
  <c r="N76" i="8"/>
  <c r="I78" i="8"/>
  <c r="L78" i="8" s="1"/>
  <c r="C78" i="8"/>
  <c r="F78" i="8" s="1"/>
  <c r="U74" i="8"/>
  <c r="T75" i="8"/>
  <c r="O74" i="8"/>
  <c r="N75" i="8"/>
  <c r="H75" i="8"/>
  <c r="B75" i="8"/>
  <c r="U73" i="8"/>
  <c r="T74" i="8"/>
  <c r="O73" i="8"/>
  <c r="N74" i="8"/>
  <c r="I77" i="8"/>
  <c r="L77" i="8" s="1"/>
  <c r="H74" i="8"/>
  <c r="K74" i="8" s="1"/>
  <c r="C77" i="8"/>
  <c r="F77" i="8" s="1"/>
  <c r="B74" i="8"/>
  <c r="T73" i="8"/>
  <c r="N73" i="8"/>
  <c r="I76" i="8"/>
  <c r="H73" i="8"/>
  <c r="C76" i="8"/>
  <c r="F76" i="8" s="1"/>
  <c r="B73" i="8"/>
  <c r="E73" i="8" s="1"/>
  <c r="U72" i="8"/>
  <c r="T72" i="8"/>
  <c r="O72" i="8"/>
  <c r="N72" i="8"/>
  <c r="I75" i="8"/>
  <c r="L75" i="8" s="1"/>
  <c r="H72" i="8"/>
  <c r="K72" i="8" s="1"/>
  <c r="C75" i="8"/>
  <c r="F75" i="8" s="1"/>
  <c r="B72" i="8"/>
  <c r="E72" i="8" s="1"/>
  <c r="U71" i="8"/>
  <c r="T71" i="8"/>
  <c r="O71" i="8"/>
  <c r="N71" i="8"/>
  <c r="I74" i="8"/>
  <c r="L74" i="8" s="1"/>
  <c r="H71" i="8"/>
  <c r="K71" i="8" s="1"/>
  <c r="C74" i="8"/>
  <c r="F74" i="8" s="1"/>
  <c r="B71" i="8"/>
  <c r="E71" i="8" s="1"/>
  <c r="U70" i="8"/>
  <c r="T70" i="8"/>
  <c r="O70" i="8"/>
  <c r="N70" i="8"/>
  <c r="I73" i="8"/>
  <c r="L73" i="8" s="1"/>
  <c r="H70" i="8"/>
  <c r="K70" i="8" s="1"/>
  <c r="C73" i="8"/>
  <c r="F73" i="8" s="1"/>
  <c r="B70" i="8"/>
  <c r="E70" i="8" s="1"/>
  <c r="U69" i="8"/>
  <c r="T69" i="8"/>
  <c r="O69" i="8"/>
  <c r="N69" i="8"/>
  <c r="I72" i="8"/>
  <c r="H69" i="8"/>
  <c r="C72" i="8"/>
  <c r="F72" i="8" s="1"/>
  <c r="B69" i="8"/>
  <c r="E69" i="8" s="1"/>
  <c r="U68" i="8"/>
  <c r="T68" i="8"/>
  <c r="O68" i="8"/>
  <c r="N68" i="8"/>
  <c r="I71" i="8"/>
  <c r="L71" i="8" s="1"/>
  <c r="H68" i="8"/>
  <c r="K68" i="8" s="1"/>
  <c r="C71" i="8"/>
  <c r="F71" i="8" s="1"/>
  <c r="B68" i="8"/>
  <c r="E68" i="8" s="1"/>
  <c r="U67" i="8"/>
  <c r="T67" i="8"/>
  <c r="O67" i="8"/>
  <c r="N67" i="8"/>
  <c r="I70" i="8"/>
  <c r="L70" i="8" s="1"/>
  <c r="H67" i="8"/>
  <c r="K67" i="8" s="1"/>
  <c r="C70" i="8"/>
  <c r="F70" i="8" s="1"/>
  <c r="B67" i="8"/>
  <c r="E67" i="8" s="1"/>
  <c r="H66" i="8"/>
  <c r="K66" i="8" s="1"/>
  <c r="B66" i="8"/>
  <c r="U66" i="8"/>
  <c r="O66" i="8"/>
  <c r="I69" i="8"/>
  <c r="L69" i="8" s="1"/>
  <c r="H65" i="8"/>
  <c r="C69" i="8"/>
  <c r="F69" i="8" s="1"/>
  <c r="B65" i="8"/>
  <c r="E65" i="8" s="1"/>
  <c r="U65" i="8"/>
  <c r="T66" i="8"/>
  <c r="O65" i="8"/>
  <c r="N66" i="8"/>
  <c r="I68" i="8"/>
  <c r="H64" i="8"/>
  <c r="K64" i="8" s="1"/>
  <c r="C68" i="8"/>
  <c r="F68" i="8" s="1"/>
  <c r="B64" i="8"/>
  <c r="E64" i="8" s="1"/>
  <c r="U64" i="8"/>
  <c r="T65" i="8"/>
  <c r="O64" i="8"/>
  <c r="N65" i="8"/>
  <c r="I67" i="8"/>
  <c r="L67" i="8" s="1"/>
  <c r="H63" i="8"/>
  <c r="K63" i="8" s="1"/>
  <c r="C67" i="8"/>
  <c r="F67" i="8" s="1"/>
  <c r="B63" i="8"/>
  <c r="E63" i="8" s="1"/>
  <c r="U63" i="8"/>
  <c r="T64" i="8"/>
  <c r="O63" i="8"/>
  <c r="N64" i="8"/>
  <c r="I66" i="8"/>
  <c r="L66" i="8" s="1"/>
  <c r="H62" i="8"/>
  <c r="K62" i="8" s="1"/>
  <c r="C66" i="8"/>
  <c r="F66" i="8" s="1"/>
  <c r="B62" i="8"/>
  <c r="E62" i="8" s="1"/>
  <c r="U62" i="8"/>
  <c r="T63" i="8"/>
  <c r="O62" i="8"/>
  <c r="N63" i="8"/>
  <c r="I65" i="8"/>
  <c r="L65" i="8" s="1"/>
  <c r="H61" i="8"/>
  <c r="C65" i="8"/>
  <c r="F65" i="8" s="1"/>
  <c r="B61" i="8"/>
  <c r="E61" i="8" s="1"/>
  <c r="I64" i="8"/>
  <c r="C64" i="8"/>
  <c r="F64" i="8" s="1"/>
  <c r="U61" i="8"/>
  <c r="T62" i="8"/>
  <c r="O61" i="8"/>
  <c r="N62" i="8"/>
  <c r="I63" i="8"/>
  <c r="L63" i="8" s="1"/>
  <c r="H60" i="8"/>
  <c r="K60" i="8" s="1"/>
  <c r="C63" i="8"/>
  <c r="B60" i="8"/>
  <c r="U60" i="8"/>
  <c r="T61" i="8"/>
  <c r="O60" i="8"/>
  <c r="N61" i="8"/>
  <c r="I62" i="8"/>
  <c r="L62" i="8" s="1"/>
  <c r="H59" i="8"/>
  <c r="K59" i="8" s="1"/>
  <c r="C62" i="8"/>
  <c r="F62" i="8" s="1"/>
  <c r="B59" i="8"/>
  <c r="U59" i="8"/>
  <c r="T60" i="8"/>
  <c r="O59" i="8"/>
  <c r="N60" i="8"/>
  <c r="I61" i="8"/>
  <c r="L61" i="8" s="1"/>
  <c r="H58" i="8"/>
  <c r="K58" i="8" s="1"/>
  <c r="C61" i="8"/>
  <c r="F61" i="8" s="1"/>
  <c r="B58" i="8"/>
  <c r="U58" i="8"/>
  <c r="T59" i="8"/>
  <c r="O58" i="8"/>
  <c r="N59" i="8"/>
  <c r="I60" i="8"/>
  <c r="L60" i="8" s="1"/>
  <c r="H57" i="8"/>
  <c r="K57" i="8" s="1"/>
  <c r="C60" i="8"/>
  <c r="F60" i="8" s="1"/>
  <c r="B57" i="8"/>
  <c r="E57" i="8" s="1"/>
  <c r="U57" i="8"/>
  <c r="T58" i="8"/>
  <c r="O57" i="8"/>
  <c r="N58" i="8"/>
  <c r="I59" i="8"/>
  <c r="L59" i="8" s="1"/>
  <c r="H56" i="8"/>
  <c r="K56" i="8" s="1"/>
  <c r="C59" i="8"/>
  <c r="B56" i="8"/>
  <c r="U56" i="8"/>
  <c r="T57" i="8"/>
  <c r="O56" i="8"/>
  <c r="N57" i="8"/>
  <c r="H55" i="8"/>
  <c r="K55" i="8" s="1"/>
  <c r="B55" i="8"/>
  <c r="E55" i="8" s="1"/>
  <c r="T56" i="8"/>
  <c r="N56" i="8"/>
  <c r="I58" i="8"/>
  <c r="L58" i="8" s="1"/>
  <c r="H54" i="8"/>
  <c r="K54" i="8" s="1"/>
  <c r="C58" i="8"/>
  <c r="F58" i="8" s="1"/>
  <c r="B54" i="8"/>
  <c r="E54" i="8" s="1"/>
  <c r="U55" i="8"/>
  <c r="T55" i="8"/>
  <c r="O55" i="8"/>
  <c r="N55" i="8"/>
  <c r="I57" i="8"/>
  <c r="L57" i="8" s="1"/>
  <c r="H53" i="8"/>
  <c r="C57" i="8"/>
  <c r="F57" i="8" s="1"/>
  <c r="B53" i="8"/>
  <c r="E53" i="8" s="1"/>
  <c r="U54" i="8"/>
  <c r="T54" i="8"/>
  <c r="O54" i="8"/>
  <c r="N54" i="8"/>
  <c r="I56" i="8"/>
  <c r="H52" i="8"/>
  <c r="C56" i="8"/>
  <c r="F56" i="8" s="1"/>
  <c r="B52" i="8"/>
  <c r="U53" i="8"/>
  <c r="T53" i="8"/>
  <c r="O53" i="8"/>
  <c r="N53" i="8"/>
  <c r="I55" i="8"/>
  <c r="L55" i="8" s="1"/>
  <c r="C55" i="8"/>
  <c r="U52" i="8"/>
  <c r="T52" i="8"/>
  <c r="O52" i="8"/>
  <c r="N52" i="8"/>
  <c r="I54" i="8"/>
  <c r="L54" i="8" s="1"/>
  <c r="H51" i="8"/>
  <c r="C54" i="8"/>
  <c r="F54" i="8" s="1"/>
  <c r="B51" i="8"/>
  <c r="U51" i="8"/>
  <c r="O51" i="8"/>
  <c r="I53" i="8"/>
  <c r="L53" i="8" s="1"/>
  <c r="C53" i="8"/>
  <c r="F53" i="8" s="1"/>
  <c r="U50" i="8"/>
  <c r="T51" i="8"/>
  <c r="O50" i="8"/>
  <c r="N51" i="8"/>
  <c r="I52" i="8"/>
  <c r="H50" i="8"/>
  <c r="K50" i="8" s="1"/>
  <c r="C52" i="8"/>
  <c r="F52" i="8" s="1"/>
  <c r="B50" i="8"/>
  <c r="E50" i="8" s="1"/>
  <c r="U49" i="8"/>
  <c r="T50" i="8"/>
  <c r="O49" i="8"/>
  <c r="N50" i="8"/>
  <c r="H49" i="8"/>
  <c r="B49" i="8"/>
  <c r="E49" i="8" s="1"/>
  <c r="T49" i="8"/>
  <c r="N49" i="8"/>
  <c r="I51" i="8"/>
  <c r="L51" i="8" s="1"/>
  <c r="H48" i="8"/>
  <c r="C51" i="8"/>
  <c r="B48" i="8"/>
  <c r="U48" i="8"/>
  <c r="T48" i="8"/>
  <c r="O48" i="8"/>
  <c r="N48" i="8"/>
  <c r="I50" i="8"/>
  <c r="L50" i="8" s="1"/>
  <c r="H47" i="8"/>
  <c r="C50" i="8"/>
  <c r="F50" i="8" s="1"/>
  <c r="B47" i="8"/>
  <c r="U47" i="8"/>
  <c r="T47" i="8"/>
  <c r="O47" i="8"/>
  <c r="N47" i="8"/>
  <c r="I49" i="8"/>
  <c r="L49" i="8" s="1"/>
  <c r="C49" i="8"/>
  <c r="F49" i="8" s="1"/>
  <c r="U46" i="8"/>
  <c r="T46" i="8"/>
  <c r="O46" i="8"/>
  <c r="N46" i="8"/>
  <c r="I48" i="8"/>
  <c r="L48" i="8" s="1"/>
  <c r="H46" i="8"/>
  <c r="K46" i="8" s="1"/>
  <c r="C48" i="8"/>
  <c r="F48" i="8" s="1"/>
  <c r="B46" i="8"/>
  <c r="U45" i="8"/>
  <c r="T45" i="8"/>
  <c r="O45" i="8"/>
  <c r="N45" i="8"/>
  <c r="I47" i="8"/>
  <c r="L47" i="8" s="1"/>
  <c r="H45" i="8"/>
  <c r="K45" i="8" s="1"/>
  <c r="C47" i="8"/>
  <c r="B45" i="8"/>
  <c r="E45" i="8" s="1"/>
  <c r="U44" i="8"/>
  <c r="O44" i="8"/>
  <c r="I46" i="8"/>
  <c r="L46" i="8" s="1"/>
  <c r="C46" i="8"/>
  <c r="F46" i="8" s="1"/>
  <c r="U43" i="8"/>
  <c r="O43" i="8"/>
  <c r="I45" i="8"/>
  <c r="L45" i="8" s="1"/>
  <c r="H44" i="8"/>
  <c r="C45" i="8"/>
  <c r="F45" i="8" s="1"/>
  <c r="B44" i="8"/>
  <c r="U42" i="8"/>
  <c r="T44" i="8"/>
  <c r="O42" i="8"/>
  <c r="N44" i="8"/>
  <c r="I44" i="8"/>
  <c r="H43" i="8"/>
  <c r="C44" i="8"/>
  <c r="F44" i="8" s="1"/>
  <c r="B43" i="8"/>
  <c r="U41" i="8"/>
  <c r="T43" i="8"/>
  <c r="O41" i="8"/>
  <c r="N43" i="8"/>
  <c r="I43" i="8"/>
  <c r="L43" i="8" s="1"/>
  <c r="H42" i="8"/>
  <c r="K42" i="8" s="1"/>
  <c r="C43" i="8"/>
  <c r="B42" i="8"/>
  <c r="E42" i="8" s="1"/>
  <c r="N42" i="8"/>
  <c r="I42" i="8"/>
  <c r="L42" i="8" s="1"/>
  <c r="H41" i="8"/>
  <c r="C42" i="8"/>
  <c r="F42" i="8" s="1"/>
  <c r="B41" i="8"/>
  <c r="E41" i="8" s="1"/>
  <c r="U40" i="8"/>
  <c r="O40" i="8"/>
  <c r="I41" i="8"/>
  <c r="L41" i="8" s="1"/>
  <c r="H40" i="8"/>
  <c r="C41" i="8"/>
  <c r="F41" i="8" s="1"/>
  <c r="B40" i="8"/>
  <c r="U39" i="8"/>
  <c r="T41" i="8"/>
  <c r="O39" i="8"/>
  <c r="N41" i="8"/>
  <c r="I40" i="8"/>
  <c r="H39" i="8"/>
  <c r="K39" i="8" s="1"/>
  <c r="C40" i="8"/>
  <c r="F40" i="8" s="1"/>
  <c r="B39" i="8"/>
  <c r="E39" i="8" s="1"/>
  <c r="U38" i="8"/>
  <c r="T40" i="8"/>
  <c r="O38" i="8"/>
  <c r="N40" i="8"/>
  <c r="H38" i="8"/>
  <c r="K38" i="8" s="1"/>
  <c r="B38" i="8"/>
  <c r="E38" i="8" s="1"/>
  <c r="U37" i="8"/>
  <c r="T39" i="8"/>
  <c r="O37" i="8"/>
  <c r="N39" i="8"/>
  <c r="I39" i="8"/>
  <c r="L39" i="8" s="1"/>
  <c r="H37" i="8"/>
  <c r="C39" i="8"/>
  <c r="B37" i="8"/>
  <c r="E37" i="8" s="1"/>
  <c r="U36" i="8"/>
  <c r="T38" i="8"/>
  <c r="O36" i="8"/>
  <c r="N38" i="8"/>
  <c r="I38" i="8"/>
  <c r="L38" i="8" s="1"/>
  <c r="C38" i="8"/>
  <c r="F38" i="8" s="1"/>
  <c r="U35" i="8"/>
  <c r="T37" i="8"/>
  <c r="O35" i="8"/>
  <c r="N37" i="8"/>
  <c r="I37" i="8"/>
  <c r="L37" i="8" s="1"/>
  <c r="H36" i="8"/>
  <c r="C37" i="8"/>
  <c r="F37" i="8" s="1"/>
  <c r="B36" i="8"/>
  <c r="T36" i="8"/>
  <c r="N36" i="8"/>
  <c r="I36" i="8"/>
  <c r="H35" i="8"/>
  <c r="K35" i="8" s="1"/>
  <c r="C36" i="8"/>
  <c r="F36" i="8" s="1"/>
  <c r="B35" i="8"/>
  <c r="U34" i="8"/>
  <c r="T35" i="8"/>
  <c r="O34" i="8"/>
  <c r="N35" i="8"/>
  <c r="I35" i="8"/>
  <c r="L35" i="8" s="1"/>
  <c r="H34" i="8"/>
  <c r="K34" i="8" s="1"/>
  <c r="C35" i="8"/>
  <c r="F35" i="8" s="1"/>
  <c r="B34" i="8"/>
  <c r="U33" i="8"/>
  <c r="T34" i="8"/>
  <c r="O33" i="8"/>
  <c r="N34" i="8"/>
  <c r="I34" i="8"/>
  <c r="L34" i="8" s="1"/>
  <c r="H33" i="8"/>
  <c r="C34" i="8"/>
  <c r="F34" i="8" s="1"/>
  <c r="B33" i="8"/>
  <c r="E33" i="8" s="1"/>
  <c r="U32" i="8"/>
  <c r="T33" i="8"/>
  <c r="O32" i="8"/>
  <c r="N33" i="8"/>
  <c r="I33" i="8"/>
  <c r="L33" i="8" s="1"/>
  <c r="H32" i="8"/>
  <c r="K32" i="8" s="1"/>
  <c r="C33" i="8"/>
  <c r="F33" i="8" s="1"/>
  <c r="B32" i="8"/>
  <c r="T32" i="8"/>
  <c r="N32" i="8"/>
  <c r="I32" i="8"/>
  <c r="H31" i="8"/>
  <c r="K31" i="8" s="1"/>
  <c r="C32" i="8"/>
  <c r="F32" i="8" s="1"/>
  <c r="B31" i="8"/>
  <c r="E31" i="8" s="1"/>
  <c r="U31" i="8"/>
  <c r="T31" i="8"/>
  <c r="O31" i="8"/>
  <c r="N31" i="8"/>
  <c r="H30" i="8"/>
  <c r="K30" i="8" s="1"/>
  <c r="B30" i="8"/>
  <c r="E30" i="8" s="1"/>
  <c r="U30" i="8"/>
  <c r="O30" i="8"/>
  <c r="I31" i="8"/>
  <c r="L31" i="8" s="1"/>
  <c r="H29" i="8"/>
  <c r="C31" i="8"/>
  <c r="B29" i="8"/>
  <c r="E29" i="8" s="1"/>
  <c r="U29" i="8"/>
  <c r="T30" i="8"/>
  <c r="O29" i="8"/>
  <c r="N30" i="8"/>
  <c r="I30" i="8"/>
  <c r="L30" i="8" s="1"/>
  <c r="H28" i="8"/>
  <c r="C30" i="8"/>
  <c r="F30" i="8" s="1"/>
  <c r="B28" i="8"/>
  <c r="U28" i="8"/>
  <c r="T29" i="8"/>
  <c r="O28" i="8"/>
  <c r="N29" i="8"/>
  <c r="I29" i="8"/>
  <c r="L29" i="8" s="1"/>
  <c r="C29" i="8"/>
  <c r="F29" i="8" s="1"/>
  <c r="U27" i="8"/>
  <c r="T28" i="8"/>
  <c r="O27" i="8"/>
  <c r="N28" i="8"/>
  <c r="I28" i="8"/>
  <c r="H27" i="8"/>
  <c r="K27" i="8" s="1"/>
  <c r="C28" i="8"/>
  <c r="F28" i="8" s="1"/>
  <c r="B27" i="8"/>
  <c r="U26" i="8"/>
  <c r="T27" i="8"/>
  <c r="O26" i="8"/>
  <c r="N27" i="8"/>
  <c r="I27" i="8"/>
  <c r="L27" i="8" s="1"/>
  <c r="H26" i="8"/>
  <c r="K26" i="8" s="1"/>
  <c r="C27" i="8"/>
  <c r="F27" i="8" s="1"/>
  <c r="B26" i="8"/>
  <c r="U25" i="8"/>
  <c r="T26" i="8"/>
  <c r="O25" i="8"/>
  <c r="N26" i="8"/>
  <c r="I26" i="8"/>
  <c r="L26" i="8" s="1"/>
  <c r="H25" i="8"/>
  <c r="C26" i="8"/>
  <c r="F26" i="8" s="1"/>
  <c r="B25" i="8"/>
  <c r="E25" i="8" s="1"/>
  <c r="T25" i="8"/>
  <c r="N25" i="8"/>
  <c r="I25" i="8"/>
  <c r="L25" i="8" s="1"/>
  <c r="H24" i="8"/>
  <c r="C25" i="8"/>
  <c r="F25" i="8" s="1"/>
  <c r="B24" i="8"/>
  <c r="U24" i="8"/>
  <c r="T24" i="8"/>
  <c r="O24" i="8"/>
  <c r="N24" i="8"/>
  <c r="I24" i="8"/>
  <c r="H23" i="8"/>
  <c r="K23" i="8" s="1"/>
  <c r="C24" i="8"/>
  <c r="F24" i="8" s="1"/>
  <c r="B23" i="8"/>
  <c r="E23" i="8" s="1"/>
  <c r="U23" i="8"/>
  <c r="T23" i="8"/>
  <c r="O23" i="8"/>
  <c r="N23" i="8"/>
  <c r="I23" i="8"/>
  <c r="L23" i="8" s="1"/>
  <c r="H22" i="8"/>
  <c r="K22" i="8" s="1"/>
  <c r="C23" i="8"/>
  <c r="B22" i="8"/>
  <c r="E22" i="8" s="1"/>
  <c r="U22" i="8"/>
  <c r="T22" i="8"/>
  <c r="O22" i="8"/>
  <c r="N22" i="8"/>
  <c r="I22" i="8"/>
  <c r="L22" i="8" s="1"/>
  <c r="H21" i="8"/>
  <c r="C22" i="8"/>
  <c r="F22" i="8" s="1"/>
  <c r="B21" i="8"/>
  <c r="E21" i="8" s="1"/>
  <c r="U21" i="8"/>
  <c r="T21" i="8"/>
  <c r="O21" i="8"/>
  <c r="N21" i="8"/>
  <c r="I21" i="8"/>
  <c r="L21" i="8" s="1"/>
  <c r="H20" i="8"/>
  <c r="C21" i="8"/>
  <c r="F21" i="8" s="1"/>
  <c r="B20" i="8"/>
  <c r="U20" i="8"/>
  <c r="T20" i="8"/>
  <c r="O20" i="8"/>
  <c r="N20" i="8"/>
  <c r="I20" i="8"/>
  <c r="H19" i="8"/>
  <c r="K19" i="8" s="1"/>
  <c r="C20" i="8"/>
  <c r="F20" i="8" s="1"/>
  <c r="B19" i="8"/>
  <c r="E19" i="8" s="1"/>
  <c r="U19" i="8"/>
  <c r="T19" i="8"/>
  <c r="O19" i="8"/>
  <c r="N19" i="8"/>
  <c r="I19" i="8"/>
  <c r="L19" i="8" s="1"/>
  <c r="H18" i="8"/>
  <c r="K18" i="8" s="1"/>
  <c r="C19" i="8"/>
  <c r="B18" i="8"/>
  <c r="E18" i="8" s="1"/>
  <c r="U18" i="8"/>
  <c r="T18" i="8"/>
  <c r="O18" i="8"/>
  <c r="N18" i="8"/>
  <c r="I18" i="8"/>
  <c r="L18" i="8" s="1"/>
  <c r="C18" i="8"/>
  <c r="F18" i="8" s="1"/>
  <c r="H17" i="8"/>
  <c r="B17" i="8"/>
  <c r="E17" i="8" s="1"/>
  <c r="U17" i="8"/>
  <c r="T17" i="8"/>
  <c r="O17" i="8"/>
  <c r="N17" i="8"/>
  <c r="I17" i="8"/>
  <c r="L17" i="8" s="1"/>
  <c r="H16" i="8"/>
  <c r="C17" i="8"/>
  <c r="F17" i="8" s="1"/>
  <c r="B16" i="8"/>
  <c r="U16" i="8"/>
  <c r="T16" i="8"/>
  <c r="O16" i="8"/>
  <c r="N16" i="8"/>
  <c r="H15" i="8"/>
  <c r="K15" i="8" s="1"/>
  <c r="C16" i="8"/>
  <c r="F16" i="8" s="1"/>
  <c r="B15" i="8"/>
  <c r="E15" i="8" s="1"/>
  <c r="U15" i="8"/>
  <c r="T15" i="8"/>
  <c r="O15" i="8"/>
  <c r="N15" i="8"/>
  <c r="I15" i="8"/>
  <c r="L15" i="8" s="1"/>
  <c r="H14" i="8"/>
  <c r="K14" i="8" s="1"/>
  <c r="C15" i="8"/>
  <c r="B14" i="8"/>
  <c r="E14" i="8" s="1"/>
  <c r="U14" i="8"/>
  <c r="T14" i="8"/>
  <c r="O14" i="8"/>
  <c r="N14" i="8"/>
  <c r="I14" i="8"/>
  <c r="L14" i="8" s="1"/>
  <c r="C14" i="8"/>
  <c r="F14" i="8" s="1"/>
  <c r="B13" i="8"/>
  <c r="E13" i="8" s="1"/>
  <c r="U13" i="8"/>
  <c r="T13" i="8"/>
  <c r="O13" i="8"/>
  <c r="N13" i="8"/>
  <c r="I13" i="8"/>
  <c r="L13" i="8" s="1"/>
  <c r="H12" i="8"/>
  <c r="C13" i="8"/>
  <c r="F13" i="8" s="1"/>
  <c r="B12" i="8"/>
  <c r="U12" i="8"/>
  <c r="T12" i="8"/>
  <c r="O12" i="8"/>
  <c r="N12" i="8"/>
  <c r="I12" i="8"/>
  <c r="H11" i="8"/>
  <c r="K11" i="8" s="1"/>
  <c r="C12" i="8"/>
  <c r="F12" i="8" s="1"/>
  <c r="B11" i="8"/>
  <c r="E11" i="8" s="1"/>
  <c r="U11" i="8"/>
  <c r="T11" i="8"/>
  <c r="O11" i="8"/>
  <c r="N11" i="8"/>
  <c r="I11" i="8"/>
  <c r="L11" i="8" s="1"/>
  <c r="C11" i="8"/>
  <c r="U10" i="8"/>
  <c r="O10" i="8"/>
  <c r="I10" i="8"/>
  <c r="L10" i="8" s="1"/>
  <c r="H10" i="8"/>
  <c r="K10" i="8" s="1"/>
  <c r="C10" i="8"/>
  <c r="F10" i="8" s="1"/>
  <c r="B10" i="8"/>
  <c r="T10" i="8"/>
  <c r="N10" i="8"/>
  <c r="I9" i="8"/>
  <c r="L9" i="8" s="1"/>
  <c r="C9" i="8"/>
  <c r="F9" i="8" s="1"/>
  <c r="U9" i="8"/>
  <c r="T9" i="8"/>
  <c r="O9" i="8"/>
  <c r="N9" i="8"/>
  <c r="I8" i="8"/>
  <c r="L8" i="8" s="1"/>
  <c r="H9" i="8"/>
  <c r="C8" i="8"/>
  <c r="F8" i="8" s="1"/>
  <c r="B9" i="8"/>
  <c r="U8" i="8"/>
  <c r="T8" i="8"/>
  <c r="O8" i="8"/>
  <c r="N8" i="8"/>
  <c r="H8" i="8"/>
  <c r="K8" i="8" s="1"/>
  <c r="B8" i="8"/>
  <c r="U7" i="8"/>
  <c r="T7" i="8"/>
  <c r="O7" i="8"/>
  <c r="N7" i="8"/>
  <c r="I7" i="8"/>
  <c r="L7" i="8" s="1"/>
  <c r="H7" i="8"/>
  <c r="K7" i="8" s="1"/>
  <c r="C7" i="8"/>
  <c r="B7" i="8"/>
  <c r="U6" i="8"/>
  <c r="T6" i="8"/>
  <c r="O6" i="8"/>
  <c r="N6" i="8"/>
  <c r="I6" i="8"/>
  <c r="L6" i="8" s="1"/>
  <c r="H6" i="8"/>
  <c r="K6" i="8" s="1"/>
  <c r="C6" i="8"/>
  <c r="F6" i="8" s="1"/>
  <c r="B6" i="8"/>
  <c r="E6" i="8" s="1"/>
  <c r="U5" i="8"/>
  <c r="T5" i="8"/>
  <c r="O5" i="8"/>
  <c r="N5" i="8"/>
  <c r="I5" i="8"/>
  <c r="L5" i="8" s="1"/>
  <c r="H5" i="8"/>
  <c r="K5" i="8" s="1"/>
  <c r="C5" i="8"/>
  <c r="F5" i="8" s="1"/>
  <c r="B5" i="8"/>
  <c r="E5" i="8" s="1"/>
  <c r="U4" i="8"/>
  <c r="T4" i="8"/>
  <c r="O4" i="8"/>
  <c r="N4" i="8"/>
  <c r="I4" i="8"/>
  <c r="H4" i="8"/>
  <c r="K4" i="8" s="1"/>
  <c r="C4" i="8"/>
  <c r="F4" i="8" s="1"/>
  <c r="B4" i="8"/>
  <c r="E4" i="8" s="1"/>
  <c r="AG49" i="6"/>
  <c r="AH49" i="6"/>
  <c r="AH7" i="6"/>
  <c r="AH8" i="6"/>
  <c r="AH9" i="6"/>
  <c r="AH10" i="6"/>
  <c r="AH11" i="6"/>
  <c r="AH13" i="6"/>
  <c r="AH14" i="6"/>
  <c r="AH15" i="6"/>
  <c r="AH16" i="6"/>
  <c r="AH17" i="6"/>
  <c r="AH18" i="6"/>
  <c r="AH19" i="6"/>
  <c r="AH20" i="6"/>
  <c r="AH22" i="6"/>
  <c r="AH23" i="6"/>
  <c r="AH24" i="6"/>
  <c r="AH25" i="6"/>
  <c r="AH26" i="6"/>
  <c r="AH27" i="6"/>
  <c r="AH28" i="6"/>
  <c r="AH30" i="6"/>
  <c r="AH31" i="6"/>
  <c r="AH32" i="6"/>
  <c r="AH33" i="6"/>
  <c r="AH34" i="6"/>
  <c r="AH35" i="6"/>
  <c r="AH36" i="6"/>
  <c r="AH38" i="6"/>
  <c r="AH39" i="6"/>
  <c r="AH40" i="6"/>
  <c r="AH42" i="6"/>
  <c r="AH43" i="6"/>
  <c r="AH44" i="6"/>
  <c r="AH45" i="6"/>
  <c r="AH46" i="6"/>
  <c r="AH47" i="6"/>
  <c r="AH50" i="6"/>
  <c r="AH51" i="6"/>
  <c r="AH52" i="6"/>
  <c r="AH53" i="6"/>
  <c r="AH54" i="6"/>
  <c r="AH55" i="6"/>
  <c r="AH56" i="6"/>
  <c r="AH58" i="6"/>
  <c r="AH59" i="6"/>
  <c r="AH60" i="6"/>
  <c r="AH61" i="6"/>
  <c r="AH62" i="6"/>
  <c r="AH63" i="6"/>
  <c r="AH64" i="6"/>
  <c r="AH66" i="6"/>
  <c r="AH67" i="6"/>
  <c r="AH68" i="6"/>
  <c r="AH69" i="6"/>
  <c r="AH70" i="6"/>
  <c r="AH71" i="6"/>
  <c r="AH73" i="6"/>
  <c r="AH74" i="6"/>
  <c r="AH75" i="6"/>
  <c r="AH76" i="6"/>
  <c r="AH77" i="6"/>
  <c r="AH79" i="6"/>
  <c r="AH80" i="6"/>
  <c r="AH81" i="6"/>
  <c r="AH82" i="6"/>
  <c r="AH83" i="6"/>
  <c r="AH84" i="6"/>
  <c r="AH86" i="6"/>
  <c r="AH87" i="6"/>
  <c r="AH88" i="6"/>
  <c r="AH89" i="6"/>
  <c r="AH90" i="6"/>
  <c r="AH91" i="6"/>
  <c r="AH92" i="6"/>
  <c r="AH6" i="6"/>
  <c r="AG7" i="6"/>
  <c r="AG8" i="6"/>
  <c r="AG9" i="6"/>
  <c r="AG10" i="6"/>
  <c r="AG11" i="6"/>
  <c r="AG13" i="6"/>
  <c r="AG14" i="6"/>
  <c r="AG15" i="6"/>
  <c r="AG16" i="6"/>
  <c r="AG17" i="6"/>
  <c r="AG18" i="6"/>
  <c r="AG19" i="6"/>
  <c r="AG20" i="6"/>
  <c r="AG22" i="6"/>
  <c r="AG23" i="6"/>
  <c r="AG24" i="6"/>
  <c r="AG25" i="6"/>
  <c r="AG26" i="6"/>
  <c r="AG27" i="6"/>
  <c r="AG28" i="6"/>
  <c r="AG30" i="6"/>
  <c r="AG31" i="6"/>
  <c r="AG32" i="6"/>
  <c r="AG33" i="6"/>
  <c r="AG34" i="6"/>
  <c r="AG35" i="6"/>
  <c r="AG36" i="6"/>
  <c r="AG38" i="6"/>
  <c r="AG39" i="6"/>
  <c r="AG40" i="6"/>
  <c r="AG42" i="6"/>
  <c r="AG43" i="6"/>
  <c r="AG44" i="6"/>
  <c r="AG45" i="6"/>
  <c r="AG46" i="6"/>
  <c r="AG47" i="6"/>
  <c r="AG50" i="6"/>
  <c r="AG51" i="6"/>
  <c r="AG52" i="6"/>
  <c r="AG53" i="6"/>
  <c r="AG54" i="6"/>
  <c r="AG55" i="6"/>
  <c r="AG56" i="6"/>
  <c r="AG58" i="6"/>
  <c r="AG59" i="6"/>
  <c r="AG60" i="6"/>
  <c r="AG61" i="6"/>
  <c r="AG62" i="6"/>
  <c r="AG63" i="6"/>
  <c r="AG64" i="6"/>
  <c r="AG66" i="6"/>
  <c r="AG67" i="6"/>
  <c r="AG68" i="6"/>
  <c r="AG69" i="6"/>
  <c r="AG70" i="6"/>
  <c r="AG71" i="6"/>
  <c r="AG73" i="6"/>
  <c r="AG74" i="6"/>
  <c r="AG75" i="6"/>
  <c r="AG76" i="6"/>
  <c r="AG77" i="6"/>
  <c r="AG79" i="6"/>
  <c r="AG80" i="6"/>
  <c r="AG81" i="6"/>
  <c r="AG82" i="6"/>
  <c r="AG83" i="6"/>
  <c r="AG84" i="6"/>
  <c r="AG86" i="6"/>
  <c r="AG87" i="6"/>
  <c r="AG88" i="6"/>
  <c r="AG89" i="6"/>
  <c r="AG90" i="6"/>
  <c r="AG91" i="6"/>
  <c r="AG92" i="6"/>
  <c r="AG6" i="6"/>
  <c r="AA7" i="6"/>
  <c r="AA8" i="6"/>
  <c r="AA9" i="6"/>
  <c r="AA10" i="6"/>
  <c r="AA11" i="6"/>
  <c r="AA12" i="6"/>
  <c r="AA14" i="6"/>
  <c r="AA15" i="6"/>
  <c r="AA16" i="6"/>
  <c r="AA17" i="6"/>
  <c r="AA18" i="6"/>
  <c r="AA19" i="6"/>
  <c r="AA20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6" i="6"/>
  <c r="AA37" i="6"/>
  <c r="AA38" i="6"/>
  <c r="AA39" i="6"/>
  <c r="AA40" i="6"/>
  <c r="AA41" i="6"/>
  <c r="AA42" i="6"/>
  <c r="AA43" i="6"/>
  <c r="AA44" i="6"/>
  <c r="AA45" i="6"/>
  <c r="AA46" i="6"/>
  <c r="AA48" i="6"/>
  <c r="AA49" i="6"/>
  <c r="AA50" i="6"/>
  <c r="AA53" i="6"/>
  <c r="AA54" i="6"/>
  <c r="AA55" i="6"/>
  <c r="AA56" i="6"/>
  <c r="AA57" i="6"/>
  <c r="AA58" i="6"/>
  <c r="AA59" i="6"/>
  <c r="AA61" i="6"/>
  <c r="AA62" i="6"/>
  <c r="AA63" i="6"/>
  <c r="AA64" i="6"/>
  <c r="AA65" i="6"/>
  <c r="AA66" i="6"/>
  <c r="AA67" i="6"/>
  <c r="AA68" i="6"/>
  <c r="AA69" i="6"/>
  <c r="AA70" i="6"/>
  <c r="AA71" i="6"/>
  <c r="AA73" i="6"/>
  <c r="AA74" i="6"/>
  <c r="AA75" i="6"/>
  <c r="AA76" i="6"/>
  <c r="AA79" i="6"/>
  <c r="AA80" i="6"/>
  <c r="AA81" i="6"/>
  <c r="AA82" i="6"/>
  <c r="AA83" i="6"/>
  <c r="AA84" i="6"/>
  <c r="AA85" i="6"/>
  <c r="AA86" i="6"/>
  <c r="AA87" i="6"/>
  <c r="AA88" i="6"/>
  <c r="AA89" i="6"/>
  <c r="AA91" i="6"/>
  <c r="AA92" i="6"/>
  <c r="AA93" i="6"/>
  <c r="AA94" i="6"/>
  <c r="AA95" i="6"/>
  <c r="AA96" i="6"/>
  <c r="AA97" i="6"/>
  <c r="AA98" i="6"/>
  <c r="AA99" i="6"/>
  <c r="AA100" i="6"/>
  <c r="AA101" i="6"/>
  <c r="AA102" i="6"/>
  <c r="AA104" i="6"/>
  <c r="AA105" i="6"/>
  <c r="AA106" i="6"/>
  <c r="AA107" i="6"/>
  <c r="AA108" i="6"/>
  <c r="AA109" i="6"/>
  <c r="AA110" i="6"/>
  <c r="AA111" i="6"/>
  <c r="AA113" i="6"/>
  <c r="AA114" i="6"/>
  <c r="AA115" i="6"/>
  <c r="AA116" i="6"/>
  <c r="AA117" i="6"/>
  <c r="AA118" i="6"/>
  <c r="AA119" i="6"/>
  <c r="AA120" i="6"/>
  <c r="AA121" i="6"/>
  <c r="AA122" i="6"/>
  <c r="AA123" i="6"/>
  <c r="AA6" i="6"/>
  <c r="Z7" i="6"/>
  <c r="Z8" i="6"/>
  <c r="Z9" i="6"/>
  <c r="Z10" i="6"/>
  <c r="Z11" i="6"/>
  <c r="Z12" i="6"/>
  <c r="Z14" i="6"/>
  <c r="Z15" i="6"/>
  <c r="Z16" i="6"/>
  <c r="Z17" i="6"/>
  <c r="Z18" i="6"/>
  <c r="Z19" i="6"/>
  <c r="Z20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6" i="6"/>
  <c r="Z37" i="6"/>
  <c r="Z38" i="6"/>
  <c r="Z39" i="6"/>
  <c r="Z40" i="6"/>
  <c r="Z41" i="6"/>
  <c r="Z42" i="6"/>
  <c r="Z43" i="6"/>
  <c r="Z44" i="6"/>
  <c r="Z45" i="6"/>
  <c r="Z46" i="6"/>
  <c r="Z48" i="6"/>
  <c r="Z49" i="6"/>
  <c r="Z50" i="6"/>
  <c r="Z53" i="6"/>
  <c r="Z54" i="6"/>
  <c r="Z55" i="6"/>
  <c r="Z56" i="6"/>
  <c r="Z57" i="6"/>
  <c r="Z58" i="6"/>
  <c r="Z59" i="6"/>
  <c r="Z61" i="6"/>
  <c r="Z62" i="6"/>
  <c r="Z63" i="6"/>
  <c r="Z64" i="6"/>
  <c r="Z65" i="6"/>
  <c r="Z66" i="6"/>
  <c r="Z67" i="6"/>
  <c r="Z68" i="6"/>
  <c r="Z69" i="6"/>
  <c r="Z70" i="6"/>
  <c r="Z71" i="6"/>
  <c r="Z73" i="6"/>
  <c r="Z74" i="6"/>
  <c r="Z75" i="6"/>
  <c r="Z76" i="6"/>
  <c r="Z79" i="6"/>
  <c r="Z80" i="6"/>
  <c r="Z81" i="6"/>
  <c r="Z82" i="6"/>
  <c r="Z83" i="6"/>
  <c r="Z84" i="6"/>
  <c r="Z85" i="6"/>
  <c r="Z86" i="6"/>
  <c r="Z87" i="6"/>
  <c r="Z88" i="6"/>
  <c r="Z89" i="6"/>
  <c r="Z91" i="6"/>
  <c r="Z92" i="6"/>
  <c r="Z93" i="6"/>
  <c r="Z94" i="6"/>
  <c r="Z95" i="6"/>
  <c r="Z96" i="6"/>
  <c r="Z97" i="6"/>
  <c r="Z98" i="6"/>
  <c r="Z99" i="6"/>
  <c r="Z100" i="6"/>
  <c r="Z101" i="6"/>
  <c r="Z102" i="6"/>
  <c r="Z104" i="6"/>
  <c r="Z105" i="6"/>
  <c r="Z106" i="6"/>
  <c r="Z107" i="6"/>
  <c r="Z108" i="6"/>
  <c r="Z109" i="6"/>
  <c r="Z110" i="6"/>
  <c r="Z111" i="6"/>
  <c r="Z113" i="6"/>
  <c r="Z114" i="6"/>
  <c r="Z115" i="6"/>
  <c r="Z116" i="6"/>
  <c r="Z117" i="6"/>
  <c r="Z118" i="6"/>
  <c r="Z119" i="6"/>
  <c r="Z120" i="6"/>
  <c r="Z121" i="6"/>
  <c r="Z122" i="6"/>
  <c r="Z123" i="6"/>
  <c r="Z6" i="6"/>
  <c r="T7" i="6"/>
  <c r="T8" i="6"/>
  <c r="T9" i="6"/>
  <c r="T10" i="6"/>
  <c r="T11" i="6"/>
  <c r="T14" i="6"/>
  <c r="T15" i="6"/>
  <c r="T20" i="6"/>
  <c r="T21" i="6"/>
  <c r="T22" i="6"/>
  <c r="T23" i="6"/>
  <c r="T24" i="6"/>
  <c r="T25" i="6"/>
  <c r="T29" i="6"/>
  <c r="T30" i="6"/>
  <c r="T31" i="6"/>
  <c r="T32" i="6"/>
  <c r="T33" i="6"/>
  <c r="T34" i="6"/>
  <c r="T35" i="6"/>
  <c r="T36" i="6"/>
  <c r="T38" i="6"/>
  <c r="T39" i="6"/>
  <c r="T40" i="6"/>
  <c r="T41" i="6"/>
  <c r="T42" i="6"/>
  <c r="T43" i="6"/>
  <c r="T44" i="6"/>
  <c r="T45" i="6"/>
  <c r="T47" i="6"/>
  <c r="T48" i="6"/>
  <c r="T49" i="6"/>
  <c r="T50" i="6"/>
  <c r="T51" i="6"/>
  <c r="T52" i="6"/>
  <c r="T53" i="6"/>
  <c r="T54" i="6"/>
  <c r="T58" i="6"/>
  <c r="T59" i="6"/>
  <c r="T60" i="6"/>
  <c r="T61" i="6"/>
  <c r="T62" i="6"/>
  <c r="T63" i="6"/>
  <c r="T64" i="6"/>
  <c r="T74" i="6"/>
  <c r="T75" i="6"/>
  <c r="T76" i="6"/>
  <c r="T77" i="6"/>
  <c r="T78" i="6"/>
  <c r="T79" i="6"/>
  <c r="T80" i="6"/>
  <c r="T84" i="6"/>
  <c r="T85" i="6"/>
  <c r="T86" i="6"/>
  <c r="T87" i="6"/>
  <c r="T88" i="6"/>
  <c r="T89" i="6"/>
  <c r="T90" i="6"/>
  <c r="T92" i="6"/>
  <c r="T93" i="6"/>
  <c r="T94" i="6"/>
  <c r="T95" i="6"/>
  <c r="T96" i="6"/>
  <c r="T97" i="6"/>
  <c r="T98" i="6"/>
  <c r="T100" i="6"/>
  <c r="T101" i="6"/>
  <c r="T102" i="6"/>
  <c r="T103" i="6"/>
  <c r="T104" i="6"/>
  <c r="T105" i="6"/>
  <c r="T106" i="6"/>
  <c r="T110" i="6"/>
  <c r="T111" i="6"/>
  <c r="T112" i="6"/>
  <c r="T114" i="6"/>
  <c r="T115" i="6"/>
  <c r="T116" i="6"/>
  <c r="T118" i="6"/>
  <c r="T119" i="6"/>
  <c r="T120" i="6"/>
  <c r="T124" i="6"/>
  <c r="T125" i="6"/>
  <c r="T126" i="6"/>
  <c r="T127" i="6"/>
  <c r="T128" i="6"/>
  <c r="T129" i="6"/>
  <c r="T131" i="6"/>
  <c r="T132" i="6"/>
  <c r="T133" i="6"/>
  <c r="T134" i="6"/>
  <c r="T135" i="6"/>
  <c r="T136" i="6"/>
  <c r="T138" i="6"/>
  <c r="T139" i="6"/>
  <c r="T140" i="6"/>
  <c r="T141" i="6"/>
  <c r="T142" i="6"/>
  <c r="T143" i="6"/>
  <c r="T147" i="6"/>
  <c r="T148" i="6"/>
  <c r="T149" i="6"/>
  <c r="T150" i="6"/>
  <c r="T151" i="6"/>
  <c r="T152" i="6"/>
  <c r="T153" i="6"/>
  <c r="T154" i="6"/>
  <c r="T156" i="6"/>
  <c r="T157" i="6"/>
  <c r="T158" i="6"/>
  <c r="T159" i="6"/>
  <c r="T160" i="6"/>
  <c r="T161" i="6"/>
  <c r="T162" i="6"/>
  <c r="T163" i="6"/>
  <c r="T165" i="6"/>
  <c r="T166" i="6"/>
  <c r="T167" i="6"/>
  <c r="T168" i="6"/>
  <c r="T169" i="6"/>
  <c r="T170" i="6"/>
  <c r="T171" i="6"/>
  <c r="T172" i="6"/>
  <c r="T176" i="6"/>
  <c r="T177" i="6"/>
  <c r="T178" i="6"/>
  <c r="T179" i="6"/>
  <c r="T180" i="6"/>
  <c r="T181" i="6"/>
  <c r="T182" i="6"/>
  <c r="T184" i="6"/>
  <c r="T185" i="6"/>
  <c r="T186" i="6"/>
  <c r="T187" i="6"/>
  <c r="T188" i="6"/>
  <c r="T189" i="6"/>
  <c r="T190" i="6"/>
  <c r="T192" i="6"/>
  <c r="T193" i="6"/>
  <c r="T194" i="6"/>
  <c r="T195" i="6"/>
  <c r="T196" i="6"/>
  <c r="T197" i="6"/>
  <c r="T198" i="6"/>
  <c r="T202" i="6"/>
  <c r="T203" i="6"/>
  <c r="T204" i="6"/>
  <c r="T205" i="6"/>
  <c r="T206" i="6"/>
  <c r="T207" i="6"/>
  <c r="T209" i="6"/>
  <c r="T210" i="6"/>
  <c r="T211" i="6"/>
  <c r="T216" i="6"/>
  <c r="T217" i="6"/>
  <c r="T218" i="6"/>
  <c r="T219" i="6"/>
  <c r="T220" i="6"/>
  <c r="T221" i="6"/>
  <c r="T225" i="6"/>
  <c r="T226" i="6"/>
  <c r="T227" i="6"/>
  <c r="T228" i="6"/>
  <c r="T229" i="6"/>
  <c r="T237" i="6"/>
  <c r="T238" i="6"/>
  <c r="T239" i="6"/>
  <c r="T240" i="6"/>
  <c r="T241" i="6"/>
  <c r="T245" i="6"/>
  <c r="T246" i="6"/>
  <c r="T247" i="6"/>
  <c r="T248" i="6"/>
  <c r="T249" i="6"/>
  <c r="T250" i="6"/>
  <c r="T253" i="6"/>
  <c r="T259" i="6"/>
  <c r="T260" i="6"/>
  <c r="T261" i="6"/>
  <c r="T262" i="6"/>
  <c r="T263" i="6"/>
  <c r="T264" i="6"/>
  <c r="T268" i="6"/>
  <c r="T269" i="6"/>
  <c r="T270" i="6"/>
  <c r="T271" i="6"/>
  <c r="T272" i="6"/>
  <c r="T273" i="6"/>
  <c r="T274" i="6"/>
  <c r="T276" i="6"/>
  <c r="T277" i="6"/>
  <c r="T278" i="6"/>
  <c r="T279" i="6"/>
  <c r="T280" i="6"/>
  <c r="T281" i="6"/>
  <c r="T282" i="6"/>
  <c r="T284" i="6"/>
  <c r="T285" i="6"/>
  <c r="T286" i="6"/>
  <c r="T287" i="6"/>
  <c r="T288" i="6"/>
  <c r="T289" i="6"/>
  <c r="T290" i="6"/>
  <c r="T6" i="6"/>
  <c r="S284" i="6"/>
  <c r="S285" i="6"/>
  <c r="S286" i="6"/>
  <c r="S287" i="6"/>
  <c r="S288" i="6"/>
  <c r="S289" i="6"/>
  <c r="S290" i="6"/>
  <c r="S283" i="6"/>
  <c r="S276" i="6"/>
  <c r="S277" i="6"/>
  <c r="S278" i="6"/>
  <c r="S279" i="6"/>
  <c r="S280" i="6"/>
  <c r="S281" i="6"/>
  <c r="S282" i="6"/>
  <c r="S275" i="6"/>
  <c r="S268" i="6"/>
  <c r="S269" i="6"/>
  <c r="S270" i="6"/>
  <c r="S271" i="6"/>
  <c r="S272" i="6"/>
  <c r="S273" i="6"/>
  <c r="S274" i="6"/>
  <c r="S267" i="6"/>
  <c r="S259" i="6"/>
  <c r="S260" i="6"/>
  <c r="S261" i="6"/>
  <c r="S262" i="6"/>
  <c r="S263" i="6"/>
  <c r="S264" i="6"/>
  <c r="S258" i="6"/>
  <c r="S252" i="6"/>
  <c r="T252" i="6" s="1"/>
  <c r="S253" i="6"/>
  <c r="S254" i="6"/>
  <c r="T254" i="6" s="1"/>
  <c r="S255" i="6"/>
  <c r="T255" i="6" s="1"/>
  <c r="S256" i="6"/>
  <c r="T256" i="6" s="1"/>
  <c r="S257" i="6"/>
  <c r="T257" i="6" s="1"/>
  <c r="S251" i="6"/>
  <c r="S245" i="6"/>
  <c r="S246" i="6"/>
  <c r="S247" i="6"/>
  <c r="S248" i="6"/>
  <c r="S249" i="6"/>
  <c r="S250" i="6"/>
  <c r="S244" i="6"/>
  <c r="S237" i="6"/>
  <c r="S238" i="6"/>
  <c r="S239" i="6"/>
  <c r="S240" i="6"/>
  <c r="S241" i="6"/>
  <c r="S236" i="6"/>
  <c r="S231" i="6"/>
  <c r="T231" i="6" s="1"/>
  <c r="S232" i="6"/>
  <c r="T232" i="6" s="1"/>
  <c r="S233" i="6"/>
  <c r="T233" i="6" s="1"/>
  <c r="S234" i="6"/>
  <c r="T234" i="6" s="1"/>
  <c r="S235" i="6"/>
  <c r="T235" i="6" s="1"/>
  <c r="S230" i="6"/>
  <c r="S225" i="6"/>
  <c r="S226" i="6"/>
  <c r="S227" i="6"/>
  <c r="S228" i="6"/>
  <c r="S229" i="6"/>
  <c r="S224" i="6"/>
  <c r="S216" i="6"/>
  <c r="S217" i="6"/>
  <c r="S218" i="6"/>
  <c r="S219" i="6"/>
  <c r="S220" i="6"/>
  <c r="S221" i="6"/>
  <c r="S215" i="6"/>
  <c r="S209" i="6"/>
  <c r="S210" i="6"/>
  <c r="S211" i="6"/>
  <c r="S212" i="6"/>
  <c r="T212" i="6" s="1"/>
  <c r="S213" i="6"/>
  <c r="T213" i="6" s="1"/>
  <c r="S214" i="6"/>
  <c r="T214" i="6" s="1"/>
  <c r="S208" i="6"/>
  <c r="S202" i="6"/>
  <c r="S203" i="6"/>
  <c r="S204" i="6"/>
  <c r="S205" i="6"/>
  <c r="S206" i="6"/>
  <c r="S207" i="6"/>
  <c r="S201" i="6"/>
  <c r="S192" i="6"/>
  <c r="S193" i="6"/>
  <c r="S194" i="6"/>
  <c r="S195" i="6"/>
  <c r="S196" i="6"/>
  <c r="S197" i="6"/>
  <c r="S198" i="6"/>
  <c r="S191" i="6"/>
  <c r="S184" i="6"/>
  <c r="S185" i="6"/>
  <c r="S186" i="6"/>
  <c r="S187" i="6"/>
  <c r="S188" i="6"/>
  <c r="S189" i="6"/>
  <c r="S190" i="6"/>
  <c r="S183" i="6"/>
  <c r="S176" i="6"/>
  <c r="S177" i="6"/>
  <c r="S178" i="6"/>
  <c r="S179" i="6"/>
  <c r="S180" i="6"/>
  <c r="S181" i="6"/>
  <c r="S182" i="6"/>
  <c r="S175" i="6"/>
  <c r="S165" i="6"/>
  <c r="S166" i="6"/>
  <c r="S167" i="6"/>
  <c r="S168" i="6"/>
  <c r="S169" i="6"/>
  <c r="S170" i="6"/>
  <c r="S171" i="6"/>
  <c r="S172" i="6"/>
  <c r="S164" i="6"/>
  <c r="S156" i="6"/>
  <c r="S157" i="6"/>
  <c r="S158" i="6"/>
  <c r="S159" i="6"/>
  <c r="S160" i="6"/>
  <c r="S161" i="6"/>
  <c r="S162" i="6"/>
  <c r="S163" i="6"/>
  <c r="S155" i="6"/>
  <c r="S147" i="6"/>
  <c r="S148" i="6"/>
  <c r="S149" i="6"/>
  <c r="S150" i="6"/>
  <c r="S151" i="6"/>
  <c r="S152" i="6"/>
  <c r="S153" i="6"/>
  <c r="S154" i="6"/>
  <c r="S146" i="6"/>
  <c r="S138" i="6"/>
  <c r="S139" i="6"/>
  <c r="S140" i="6"/>
  <c r="S141" i="6"/>
  <c r="S142" i="6"/>
  <c r="S143" i="6"/>
  <c r="S137" i="6"/>
  <c r="S131" i="6"/>
  <c r="S132" i="6"/>
  <c r="S133" i="6"/>
  <c r="S134" i="6"/>
  <c r="S135" i="6"/>
  <c r="S136" i="6"/>
  <c r="S130" i="6"/>
  <c r="S124" i="6"/>
  <c r="S125" i="6"/>
  <c r="S126" i="6"/>
  <c r="S127" i="6"/>
  <c r="S128" i="6"/>
  <c r="S129" i="6"/>
  <c r="S123" i="6"/>
  <c r="S118" i="6"/>
  <c r="S119" i="6"/>
  <c r="S120" i="6"/>
  <c r="S117" i="6"/>
  <c r="S114" i="6"/>
  <c r="S115" i="6"/>
  <c r="S116" i="6"/>
  <c r="S113" i="6"/>
  <c r="S110" i="6"/>
  <c r="S111" i="6"/>
  <c r="S112" i="6"/>
  <c r="S109" i="6"/>
  <c r="S100" i="6"/>
  <c r="S101" i="6"/>
  <c r="S102" i="6"/>
  <c r="S103" i="6"/>
  <c r="S104" i="6"/>
  <c r="S105" i="6"/>
  <c r="S106" i="6"/>
  <c r="S99" i="6"/>
  <c r="S92" i="6"/>
  <c r="S93" i="6"/>
  <c r="S94" i="6"/>
  <c r="S95" i="6"/>
  <c r="S96" i="6"/>
  <c r="S97" i="6"/>
  <c r="S98" i="6"/>
  <c r="S91" i="6"/>
  <c r="S84" i="6"/>
  <c r="S85" i="6"/>
  <c r="S86" i="6"/>
  <c r="S87" i="6"/>
  <c r="S88" i="6"/>
  <c r="S89" i="6"/>
  <c r="S90" i="6"/>
  <c r="S83" i="6"/>
  <c r="S74" i="6"/>
  <c r="S75" i="6"/>
  <c r="S76" i="6"/>
  <c r="S77" i="6"/>
  <c r="S78" i="6"/>
  <c r="S79" i="6"/>
  <c r="S80" i="6"/>
  <c r="S73" i="6"/>
  <c r="S66" i="6"/>
  <c r="T66" i="6" s="1"/>
  <c r="S67" i="6"/>
  <c r="T67" i="6" s="1"/>
  <c r="S68" i="6"/>
  <c r="T68" i="6" s="1"/>
  <c r="S69" i="6"/>
  <c r="T69" i="6" s="1"/>
  <c r="S70" i="6"/>
  <c r="T70" i="6" s="1"/>
  <c r="S71" i="6"/>
  <c r="T71" i="6" s="1"/>
  <c r="S72" i="6"/>
  <c r="T72" i="6" s="1"/>
  <c r="S65" i="6"/>
  <c r="S58" i="6"/>
  <c r="S59" i="6"/>
  <c r="S60" i="6"/>
  <c r="S61" i="6"/>
  <c r="S62" i="6"/>
  <c r="S63" i="6"/>
  <c r="S64" i="6"/>
  <c r="S57" i="6"/>
  <c r="S47" i="6"/>
  <c r="S48" i="6"/>
  <c r="S49" i="6"/>
  <c r="S50" i="6"/>
  <c r="S51" i="6"/>
  <c r="S52" i="6"/>
  <c r="S53" i="6"/>
  <c r="S54" i="6"/>
  <c r="S46" i="6"/>
  <c r="S38" i="6"/>
  <c r="S39" i="6"/>
  <c r="S40" i="6"/>
  <c r="S41" i="6"/>
  <c r="S42" i="6"/>
  <c r="S43" i="6"/>
  <c r="S44" i="6"/>
  <c r="S45" i="6"/>
  <c r="S37" i="6"/>
  <c r="S29" i="6"/>
  <c r="S30" i="6"/>
  <c r="S31" i="6"/>
  <c r="S32" i="6"/>
  <c r="S33" i="6"/>
  <c r="S34" i="6"/>
  <c r="S35" i="6"/>
  <c r="S36" i="6"/>
  <c r="S28" i="6"/>
  <c r="S20" i="6"/>
  <c r="S21" i="6"/>
  <c r="S22" i="6"/>
  <c r="S23" i="6"/>
  <c r="S24" i="6"/>
  <c r="S25" i="6"/>
  <c r="S19" i="6"/>
  <c r="S13" i="6"/>
  <c r="T13" i="6" s="1"/>
  <c r="S14" i="6"/>
  <c r="S15" i="6"/>
  <c r="S16" i="6"/>
  <c r="T16" i="6" s="1"/>
  <c r="S17" i="6"/>
  <c r="T17" i="6" s="1"/>
  <c r="S18" i="6"/>
  <c r="T18" i="6" s="1"/>
  <c r="S12" i="6"/>
  <c r="S7" i="6"/>
  <c r="S8" i="6"/>
  <c r="S9" i="6"/>
  <c r="S10" i="6"/>
  <c r="S11" i="6"/>
  <c r="S6" i="6"/>
  <c r="I7" i="6"/>
  <c r="I8" i="6"/>
  <c r="I9" i="6"/>
  <c r="I10" i="6"/>
  <c r="I11" i="6"/>
  <c r="I12" i="6"/>
  <c r="I14" i="6"/>
  <c r="I15" i="6"/>
  <c r="I16" i="6"/>
  <c r="I17" i="6"/>
  <c r="I18" i="6"/>
  <c r="I19" i="6"/>
  <c r="I20" i="6"/>
  <c r="I22" i="6"/>
  <c r="I23" i="6"/>
  <c r="I24" i="6"/>
  <c r="I25" i="6"/>
  <c r="I26" i="6"/>
  <c r="I27" i="6"/>
  <c r="I28" i="6"/>
  <c r="I32" i="6"/>
  <c r="I33" i="6"/>
  <c r="I34" i="6"/>
  <c r="I35" i="6"/>
  <c r="I36" i="6"/>
  <c r="I37" i="6"/>
  <c r="I38" i="6"/>
  <c r="I40" i="6"/>
  <c r="I41" i="6"/>
  <c r="I42" i="6"/>
  <c r="I43" i="6"/>
  <c r="I44" i="6"/>
  <c r="I45" i="6"/>
  <c r="I46" i="6"/>
  <c r="I48" i="6"/>
  <c r="I49" i="6"/>
  <c r="I50" i="6"/>
  <c r="I51" i="6"/>
  <c r="I52" i="6"/>
  <c r="I53" i="6"/>
  <c r="I54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102" i="6"/>
  <c r="I103" i="6"/>
  <c r="I104" i="6"/>
  <c r="I105" i="6"/>
  <c r="I106" i="6"/>
  <c r="I107" i="6"/>
  <c r="I108" i="6"/>
  <c r="I109" i="6"/>
  <c r="I110" i="6"/>
  <c r="I111" i="6"/>
  <c r="I112" i="6"/>
  <c r="I114" i="6"/>
  <c r="I115" i="6"/>
  <c r="I116" i="6"/>
  <c r="I117" i="6"/>
  <c r="I118" i="6"/>
  <c r="I119" i="6"/>
  <c r="I120" i="6"/>
  <c r="I121" i="6"/>
  <c r="I122" i="6"/>
  <c r="I123" i="6"/>
  <c r="I124" i="6"/>
  <c r="I126" i="6"/>
  <c r="I127" i="6"/>
  <c r="I128" i="6"/>
  <c r="I129" i="6"/>
  <c r="I130" i="6"/>
  <c r="I131" i="6"/>
  <c r="I132" i="6"/>
  <c r="I133" i="6"/>
  <c r="I134" i="6"/>
  <c r="I135" i="6"/>
  <c r="I136" i="6"/>
  <c r="I140" i="6"/>
  <c r="I141" i="6"/>
  <c r="I142" i="6"/>
  <c r="I144" i="6"/>
  <c r="I145" i="6"/>
  <c r="I146" i="6"/>
  <c r="I149" i="6"/>
  <c r="I150" i="6"/>
  <c r="I155" i="6"/>
  <c r="I156" i="6"/>
  <c r="I157" i="6"/>
  <c r="I158" i="6"/>
  <c r="I159" i="6"/>
  <c r="I160" i="6"/>
  <c r="I161" i="6"/>
  <c r="I164" i="6"/>
  <c r="I165" i="6"/>
  <c r="I166" i="6"/>
  <c r="I167" i="6"/>
  <c r="I168" i="6"/>
  <c r="I169" i="6"/>
  <c r="I170" i="6"/>
  <c r="I173" i="6"/>
  <c r="I174" i="6"/>
  <c r="I175" i="6"/>
  <c r="I176" i="6"/>
  <c r="I177" i="6"/>
  <c r="I178" i="6"/>
  <c r="I179" i="6"/>
  <c r="I183" i="6"/>
  <c r="I184" i="6"/>
  <c r="I185" i="6"/>
  <c r="I186" i="6"/>
  <c r="I187" i="6"/>
  <c r="I188" i="6"/>
  <c r="I189" i="6"/>
  <c r="I190" i="6"/>
  <c r="I191" i="6"/>
  <c r="I192" i="6"/>
  <c r="I193" i="6"/>
  <c r="I195" i="6"/>
  <c r="I196" i="6"/>
  <c r="I197" i="6"/>
  <c r="I198" i="6"/>
  <c r="I199" i="6"/>
  <c r="I200" i="6"/>
  <c r="I201" i="6"/>
  <c r="I202" i="6"/>
  <c r="I203" i="6"/>
  <c r="I204" i="6"/>
  <c r="I205" i="6"/>
  <c r="I207" i="6"/>
  <c r="I208" i="6"/>
  <c r="I209" i="6"/>
  <c r="I210" i="6"/>
  <c r="I211" i="6"/>
  <c r="I212" i="6"/>
  <c r="I213" i="6"/>
  <c r="I214" i="6"/>
  <c r="I215" i="6"/>
  <c r="I216" i="6"/>
  <c r="I217" i="6"/>
  <c r="I221" i="6"/>
  <c r="I222" i="6"/>
  <c r="I223" i="6"/>
  <c r="I224" i="6"/>
  <c r="I227" i="6"/>
  <c r="I228" i="6"/>
  <c r="I229" i="6"/>
  <c r="I230" i="6"/>
  <c r="I233" i="6"/>
  <c r="I234" i="6"/>
  <c r="I235" i="6"/>
  <c r="I236" i="6"/>
  <c r="I241" i="6"/>
  <c r="I242" i="6"/>
  <c r="I243" i="6"/>
  <c r="I244" i="6"/>
  <c r="I245" i="6"/>
  <c r="I246" i="6"/>
  <c r="I247" i="6"/>
  <c r="I248" i="6"/>
  <c r="I249" i="6"/>
  <c r="I250" i="6"/>
  <c r="I251" i="6"/>
  <c r="I254" i="6"/>
  <c r="I258" i="6"/>
  <c r="I259" i="6"/>
  <c r="I260" i="6"/>
  <c r="I262" i="6"/>
  <c r="I265" i="6"/>
  <c r="I266" i="6"/>
  <c r="I267" i="6"/>
  <c r="I268" i="6"/>
  <c r="I269" i="6"/>
  <c r="I270" i="6"/>
  <c r="I271" i="6"/>
  <c r="I272" i="6"/>
  <c r="I273" i="6"/>
  <c r="I274" i="6"/>
  <c r="I275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20" i="6"/>
  <c r="I321" i="6"/>
  <c r="I322" i="6"/>
  <c r="I323" i="6"/>
  <c r="I324" i="6"/>
  <c r="I325" i="6"/>
  <c r="I326" i="6"/>
  <c r="I327" i="6"/>
  <c r="I329" i="6"/>
  <c r="I330" i="6"/>
  <c r="I331" i="6"/>
  <c r="I332" i="6"/>
  <c r="I333" i="6"/>
  <c r="I334" i="6"/>
  <c r="I335" i="6"/>
  <c r="I336" i="6"/>
  <c r="I338" i="6"/>
  <c r="I339" i="6"/>
  <c r="I340" i="6"/>
  <c r="I341" i="6"/>
  <c r="I342" i="6"/>
  <c r="I343" i="6"/>
  <c r="I344" i="6"/>
  <c r="I345" i="6"/>
  <c r="I349" i="6"/>
  <c r="I350" i="6"/>
  <c r="I351" i="6"/>
  <c r="I352" i="6"/>
  <c r="I353" i="6"/>
  <c r="I354" i="6"/>
  <c r="I355" i="6"/>
  <c r="I356" i="6"/>
  <c r="I357" i="6"/>
  <c r="I358" i="6"/>
  <c r="I359" i="6"/>
  <c r="I361" i="6"/>
  <c r="I362" i="6"/>
  <c r="I363" i="6"/>
  <c r="I364" i="6"/>
  <c r="I365" i="6"/>
  <c r="I366" i="6"/>
  <c r="I367" i="6"/>
  <c r="I368" i="6"/>
  <c r="I369" i="6"/>
  <c r="I370" i="6"/>
  <c r="I371" i="6"/>
  <c r="I373" i="6"/>
  <c r="I374" i="6"/>
  <c r="I375" i="6"/>
  <c r="I376" i="6"/>
  <c r="I377" i="6"/>
  <c r="I378" i="6"/>
  <c r="I379" i="6"/>
  <c r="I380" i="6"/>
  <c r="I381" i="6"/>
  <c r="I382" i="6"/>
  <c r="I383" i="6"/>
  <c r="I6" i="6"/>
  <c r="I7" i="5"/>
  <c r="H373" i="6"/>
  <c r="H374" i="6"/>
  <c r="H375" i="6"/>
  <c r="H376" i="6"/>
  <c r="H377" i="6"/>
  <c r="H378" i="6"/>
  <c r="H379" i="6"/>
  <c r="H380" i="6"/>
  <c r="H381" i="6"/>
  <c r="H382" i="6"/>
  <c r="H383" i="6"/>
  <c r="H372" i="6"/>
  <c r="H361" i="6"/>
  <c r="H362" i="6"/>
  <c r="H363" i="6"/>
  <c r="H364" i="6"/>
  <c r="H365" i="6"/>
  <c r="H366" i="6"/>
  <c r="H367" i="6"/>
  <c r="H368" i="6"/>
  <c r="H369" i="6"/>
  <c r="H370" i="6"/>
  <c r="H371" i="6"/>
  <c r="H360" i="6"/>
  <c r="H349" i="6"/>
  <c r="H350" i="6"/>
  <c r="H351" i="6"/>
  <c r="H352" i="6"/>
  <c r="H353" i="6"/>
  <c r="H354" i="6"/>
  <c r="H355" i="6"/>
  <c r="H356" i="6"/>
  <c r="H357" i="6"/>
  <c r="H358" i="6"/>
  <c r="H359" i="6"/>
  <c r="H348" i="6"/>
  <c r="H345" i="6"/>
  <c r="H338" i="6"/>
  <c r="H339" i="6"/>
  <c r="H340" i="6"/>
  <c r="H341" i="6"/>
  <c r="H342" i="6"/>
  <c r="H343" i="6"/>
  <c r="H344" i="6"/>
  <c r="H337" i="6"/>
  <c r="H329" i="6"/>
  <c r="H330" i="6"/>
  <c r="H331" i="6"/>
  <c r="H332" i="6"/>
  <c r="H333" i="6"/>
  <c r="H334" i="6"/>
  <c r="H335" i="6"/>
  <c r="H336" i="6"/>
  <c r="H328" i="6"/>
  <c r="H320" i="6"/>
  <c r="H321" i="6"/>
  <c r="H322" i="6"/>
  <c r="H323" i="6"/>
  <c r="H324" i="6"/>
  <c r="H325" i="6"/>
  <c r="H326" i="6"/>
  <c r="H327" i="6"/>
  <c r="H319" i="6"/>
  <c r="H305" i="6"/>
  <c r="H306" i="6"/>
  <c r="H307" i="6"/>
  <c r="H308" i="6"/>
  <c r="H309" i="6"/>
  <c r="H310" i="6"/>
  <c r="H311" i="6"/>
  <c r="H312" i="6"/>
  <c r="H313" i="6"/>
  <c r="H314" i="6"/>
  <c r="H315" i="6"/>
  <c r="H316" i="6"/>
  <c r="H304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291" i="6"/>
  <c r="H290" i="6"/>
  <c r="H279" i="6"/>
  <c r="H280" i="6"/>
  <c r="H281" i="6"/>
  <c r="H282" i="6"/>
  <c r="H283" i="6"/>
  <c r="H284" i="6"/>
  <c r="H285" i="6"/>
  <c r="H286" i="6"/>
  <c r="H287" i="6"/>
  <c r="H288" i="6"/>
  <c r="H289" i="6"/>
  <c r="H278" i="6"/>
  <c r="H275" i="6"/>
  <c r="H265" i="6"/>
  <c r="H266" i="6"/>
  <c r="H267" i="6"/>
  <c r="H268" i="6"/>
  <c r="H269" i="6"/>
  <c r="H270" i="6"/>
  <c r="H271" i="6"/>
  <c r="H272" i="6"/>
  <c r="H273" i="6"/>
  <c r="H274" i="6"/>
  <c r="H264" i="6"/>
  <c r="H253" i="6"/>
  <c r="I253" i="6" s="1"/>
  <c r="H254" i="6"/>
  <c r="H255" i="6"/>
  <c r="I255" i="6" s="1"/>
  <c r="H256" i="6"/>
  <c r="I256" i="6" s="1"/>
  <c r="H257" i="6"/>
  <c r="I257" i="6" s="1"/>
  <c r="H258" i="6"/>
  <c r="H259" i="6"/>
  <c r="H260" i="6"/>
  <c r="H261" i="6"/>
  <c r="I261" i="6" s="1"/>
  <c r="H262" i="6"/>
  <c r="H263" i="6"/>
  <c r="I263" i="6" s="1"/>
  <c r="H252" i="6"/>
  <c r="H241" i="6"/>
  <c r="H242" i="6"/>
  <c r="H243" i="6"/>
  <c r="H244" i="6"/>
  <c r="H245" i="6"/>
  <c r="H246" i="6"/>
  <c r="H247" i="6"/>
  <c r="H248" i="6"/>
  <c r="H249" i="6"/>
  <c r="H250" i="6"/>
  <c r="H251" i="6"/>
  <c r="H240" i="6"/>
  <c r="H233" i="6"/>
  <c r="H234" i="6"/>
  <c r="H235" i="6"/>
  <c r="H236" i="6"/>
  <c r="H232" i="6"/>
  <c r="H227" i="6"/>
  <c r="H228" i="6"/>
  <c r="H229" i="6"/>
  <c r="H230" i="6"/>
  <c r="H226" i="6"/>
  <c r="H221" i="6"/>
  <c r="H222" i="6"/>
  <c r="H223" i="6"/>
  <c r="H224" i="6"/>
  <c r="H220" i="6"/>
  <c r="H207" i="6"/>
  <c r="H208" i="6"/>
  <c r="H209" i="6"/>
  <c r="H210" i="6"/>
  <c r="H211" i="6"/>
  <c r="H212" i="6"/>
  <c r="H213" i="6"/>
  <c r="H214" i="6"/>
  <c r="H215" i="6"/>
  <c r="H216" i="6"/>
  <c r="H217" i="6"/>
  <c r="H206" i="6"/>
  <c r="H195" i="6"/>
  <c r="H196" i="6"/>
  <c r="H197" i="6"/>
  <c r="H198" i="6"/>
  <c r="H199" i="6"/>
  <c r="H200" i="6"/>
  <c r="H201" i="6"/>
  <c r="H202" i="6"/>
  <c r="H203" i="6"/>
  <c r="H204" i="6"/>
  <c r="H205" i="6"/>
  <c r="H194" i="6"/>
  <c r="H183" i="6"/>
  <c r="H184" i="6"/>
  <c r="H185" i="6"/>
  <c r="H186" i="6"/>
  <c r="H187" i="6"/>
  <c r="H188" i="6"/>
  <c r="H189" i="6"/>
  <c r="H190" i="6"/>
  <c r="H191" i="6"/>
  <c r="H192" i="6"/>
  <c r="H193" i="6"/>
  <c r="H182" i="6"/>
  <c r="H173" i="6"/>
  <c r="H174" i="6"/>
  <c r="H175" i="6"/>
  <c r="H176" i="6"/>
  <c r="H177" i="6"/>
  <c r="H178" i="6"/>
  <c r="H179" i="6"/>
  <c r="H171" i="6"/>
  <c r="H164" i="6"/>
  <c r="H165" i="6"/>
  <c r="H166" i="6"/>
  <c r="H167" i="6"/>
  <c r="H168" i="6"/>
  <c r="H169" i="6"/>
  <c r="H170" i="6"/>
  <c r="H162" i="6"/>
  <c r="H155" i="6"/>
  <c r="H156" i="6"/>
  <c r="H157" i="6"/>
  <c r="H158" i="6"/>
  <c r="H159" i="6"/>
  <c r="H160" i="6"/>
  <c r="H161" i="6"/>
  <c r="H153" i="6"/>
  <c r="H148" i="6"/>
  <c r="I148" i="6" s="1"/>
  <c r="H149" i="6"/>
  <c r="H150" i="6"/>
  <c r="H147" i="6"/>
  <c r="H144" i="6"/>
  <c r="H145" i="6"/>
  <c r="H146" i="6"/>
  <c r="H143" i="6"/>
  <c r="H140" i="6"/>
  <c r="H141" i="6"/>
  <c r="H142" i="6"/>
  <c r="H139" i="6"/>
  <c r="H126" i="6"/>
  <c r="H127" i="6"/>
  <c r="H128" i="6"/>
  <c r="H129" i="6"/>
  <c r="H130" i="6"/>
  <c r="H131" i="6"/>
  <c r="H132" i="6"/>
  <c r="H133" i="6"/>
  <c r="H134" i="6"/>
  <c r="H135" i="6"/>
  <c r="H136" i="6"/>
  <c r="H125" i="6"/>
  <c r="H114" i="6"/>
  <c r="H115" i="6"/>
  <c r="H116" i="6"/>
  <c r="H117" i="6"/>
  <c r="H118" i="6"/>
  <c r="H119" i="6"/>
  <c r="H120" i="6"/>
  <c r="H121" i="6"/>
  <c r="H122" i="6"/>
  <c r="H123" i="6"/>
  <c r="H124" i="6"/>
  <c r="H113" i="6"/>
  <c r="H102" i="6"/>
  <c r="H103" i="6"/>
  <c r="H104" i="6"/>
  <c r="H105" i="6"/>
  <c r="H106" i="6"/>
  <c r="H107" i="6"/>
  <c r="H108" i="6"/>
  <c r="H109" i="6"/>
  <c r="H110" i="6"/>
  <c r="H111" i="6"/>
  <c r="H112" i="6"/>
  <c r="H101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85" i="6"/>
  <c r="H84" i="6"/>
  <c r="H72" i="6"/>
  <c r="H73" i="6"/>
  <c r="H74" i="6"/>
  <c r="H75" i="6"/>
  <c r="H76" i="6"/>
  <c r="H77" i="6"/>
  <c r="H78" i="6"/>
  <c r="H79" i="6"/>
  <c r="H80" i="6"/>
  <c r="H81" i="6"/>
  <c r="H82" i="6"/>
  <c r="H83" i="6"/>
  <c r="H71" i="6"/>
  <c r="H70" i="6"/>
  <c r="H58" i="6"/>
  <c r="H59" i="6"/>
  <c r="H60" i="6"/>
  <c r="H61" i="6"/>
  <c r="H62" i="6"/>
  <c r="H63" i="6"/>
  <c r="H64" i="6"/>
  <c r="H65" i="6"/>
  <c r="H66" i="6"/>
  <c r="H67" i="6"/>
  <c r="H68" i="6"/>
  <c r="H69" i="6"/>
  <c r="H57" i="6"/>
  <c r="H48" i="6"/>
  <c r="H49" i="6"/>
  <c r="H50" i="6"/>
  <c r="H51" i="6"/>
  <c r="H52" i="6"/>
  <c r="H53" i="6"/>
  <c r="H54" i="6"/>
  <c r="H47" i="6"/>
  <c r="H40" i="6"/>
  <c r="H41" i="6"/>
  <c r="H42" i="6"/>
  <c r="H43" i="6"/>
  <c r="H44" i="6"/>
  <c r="H45" i="6"/>
  <c r="H46" i="6"/>
  <c r="H39" i="6"/>
  <c r="H32" i="6"/>
  <c r="H33" i="6"/>
  <c r="H34" i="6"/>
  <c r="H35" i="6"/>
  <c r="H36" i="6"/>
  <c r="H37" i="6"/>
  <c r="H38" i="6"/>
  <c r="H31" i="6"/>
  <c r="H22" i="6"/>
  <c r="H23" i="6"/>
  <c r="H24" i="6"/>
  <c r="H25" i="6"/>
  <c r="H26" i="6"/>
  <c r="H27" i="6"/>
  <c r="H28" i="6"/>
  <c r="H21" i="6"/>
  <c r="H14" i="6"/>
  <c r="H15" i="6"/>
  <c r="H16" i="6"/>
  <c r="H17" i="6"/>
  <c r="H18" i="6"/>
  <c r="H19" i="6"/>
  <c r="H20" i="6"/>
  <c r="H13" i="6"/>
  <c r="H6" i="6"/>
  <c r="H7" i="6"/>
  <c r="H8" i="6"/>
  <c r="H9" i="6"/>
  <c r="H10" i="6"/>
  <c r="H11" i="6"/>
  <c r="H12" i="6"/>
  <c r="H5" i="6"/>
  <c r="AH7" i="5"/>
  <c r="AH8" i="5"/>
  <c r="AH9" i="5"/>
  <c r="AH11" i="5"/>
  <c r="AH12" i="5"/>
  <c r="AH13" i="5"/>
  <c r="AH14" i="5"/>
  <c r="AH15" i="5"/>
  <c r="AH16" i="5"/>
  <c r="AH17" i="5"/>
  <c r="AH18" i="5"/>
  <c r="AH19" i="5"/>
  <c r="AH20" i="5"/>
  <c r="AH22" i="5"/>
  <c r="AH23" i="5"/>
  <c r="AH24" i="5"/>
  <c r="AH25" i="5"/>
  <c r="AH26" i="5"/>
  <c r="AH27" i="5"/>
  <c r="AH28" i="5"/>
  <c r="AH29" i="5"/>
  <c r="AH30" i="5"/>
  <c r="AH31" i="5"/>
  <c r="AH32" i="5"/>
  <c r="AH33" i="5"/>
  <c r="AH34" i="5"/>
  <c r="AH35" i="5"/>
  <c r="AH37" i="5"/>
  <c r="AH38" i="5"/>
  <c r="AH39" i="5"/>
  <c r="AH40" i="5"/>
  <c r="AH41" i="5"/>
  <c r="AH42" i="5"/>
  <c r="AH43" i="5"/>
  <c r="AH44" i="5"/>
  <c r="AH46" i="5"/>
  <c r="AH47" i="5"/>
  <c r="AH48" i="5"/>
  <c r="AH49" i="5"/>
  <c r="AH50" i="5"/>
  <c r="AH51" i="5"/>
  <c r="AH52" i="5"/>
  <c r="AH53" i="5"/>
  <c r="AH54" i="5"/>
  <c r="AH55" i="5"/>
  <c r="AH56" i="5"/>
  <c r="AH57" i="5"/>
  <c r="AH59" i="5"/>
  <c r="AH60" i="5"/>
  <c r="AH61" i="5"/>
  <c r="AH62" i="5"/>
  <c r="AH63" i="5"/>
  <c r="AH64" i="5"/>
  <c r="AH65" i="5"/>
  <c r="AH67" i="5"/>
  <c r="AH68" i="5"/>
  <c r="AH69" i="5"/>
  <c r="AH70" i="5"/>
  <c r="AH71" i="5"/>
  <c r="AH72" i="5"/>
  <c r="AH73" i="5"/>
  <c r="AH74" i="5"/>
  <c r="AH75" i="5"/>
  <c r="AH76" i="5"/>
  <c r="AH77" i="5"/>
  <c r="AH79" i="5"/>
  <c r="AH80" i="5"/>
  <c r="AH81" i="5"/>
  <c r="AH82" i="5"/>
  <c r="AH83" i="5"/>
  <c r="AH84" i="5"/>
  <c r="AH85" i="5"/>
  <c r="AH86" i="5"/>
  <c r="AH88" i="5"/>
  <c r="AH89" i="5"/>
  <c r="AH90" i="5"/>
  <c r="AH91" i="5"/>
  <c r="AH92" i="5"/>
  <c r="AH93" i="5"/>
  <c r="AH94" i="5"/>
  <c r="AH95" i="5"/>
  <c r="AH96" i="5"/>
  <c r="AH97" i="5"/>
  <c r="AH98" i="5"/>
  <c r="AH99" i="5"/>
  <c r="AH101" i="5"/>
  <c r="AH102" i="5"/>
  <c r="AH103" i="5"/>
  <c r="AH104" i="5"/>
  <c r="AH105" i="5"/>
  <c r="AH106" i="5"/>
  <c r="AH107" i="5"/>
  <c r="AH108" i="5"/>
  <c r="AH109" i="5"/>
  <c r="AH110" i="5"/>
  <c r="AH111" i="5"/>
  <c r="AH113" i="5"/>
  <c r="AH114" i="5"/>
  <c r="AH115" i="5"/>
  <c r="AH116" i="5"/>
  <c r="AH117" i="5"/>
  <c r="AH118" i="5"/>
  <c r="AH119" i="5"/>
  <c r="AH120" i="5"/>
  <c r="AH121" i="5"/>
  <c r="AH123" i="5"/>
  <c r="AH124" i="5"/>
  <c r="AH125" i="5"/>
  <c r="AH126" i="5"/>
  <c r="AH127" i="5"/>
  <c r="AH128" i="5"/>
  <c r="AH129" i="5"/>
  <c r="AH130" i="5"/>
  <c r="AG123" i="5"/>
  <c r="AG124" i="5"/>
  <c r="AG125" i="5"/>
  <c r="AG126" i="5"/>
  <c r="AG127" i="5"/>
  <c r="AG128" i="5"/>
  <c r="AG129" i="5"/>
  <c r="AG130" i="5"/>
  <c r="AG7" i="5"/>
  <c r="AG8" i="5"/>
  <c r="AG9" i="5"/>
  <c r="AG11" i="5"/>
  <c r="AG12" i="5"/>
  <c r="AG13" i="5"/>
  <c r="AG14" i="5"/>
  <c r="AG15" i="5"/>
  <c r="AG16" i="5"/>
  <c r="AG17" i="5"/>
  <c r="AG18" i="5"/>
  <c r="AG19" i="5"/>
  <c r="AG20" i="5"/>
  <c r="AG22" i="5"/>
  <c r="AG23" i="5"/>
  <c r="AG24" i="5"/>
  <c r="AG25" i="5"/>
  <c r="AG26" i="5"/>
  <c r="AG27" i="5"/>
  <c r="AG28" i="5"/>
  <c r="AG29" i="5"/>
  <c r="AG30" i="5"/>
  <c r="AG31" i="5"/>
  <c r="AG32" i="5"/>
  <c r="AG33" i="5"/>
  <c r="AG34" i="5"/>
  <c r="AG35" i="5"/>
  <c r="AG37" i="5"/>
  <c r="AG38" i="5"/>
  <c r="AG39" i="5"/>
  <c r="AG40" i="5"/>
  <c r="AG41" i="5"/>
  <c r="AG42" i="5"/>
  <c r="AG43" i="5"/>
  <c r="AG44" i="5"/>
  <c r="AG46" i="5"/>
  <c r="AG47" i="5"/>
  <c r="AG48" i="5"/>
  <c r="AG49" i="5"/>
  <c r="AG50" i="5"/>
  <c r="AG51" i="5"/>
  <c r="AG52" i="5"/>
  <c r="AG53" i="5"/>
  <c r="AG54" i="5"/>
  <c r="AG55" i="5"/>
  <c r="AG56" i="5"/>
  <c r="AG57" i="5"/>
  <c r="AG59" i="5"/>
  <c r="AG60" i="5"/>
  <c r="AG61" i="5"/>
  <c r="AG62" i="5"/>
  <c r="AG63" i="5"/>
  <c r="AG64" i="5"/>
  <c r="AG65" i="5"/>
  <c r="AG67" i="5"/>
  <c r="AG68" i="5"/>
  <c r="AG69" i="5"/>
  <c r="AG70" i="5"/>
  <c r="AG71" i="5"/>
  <c r="AG72" i="5"/>
  <c r="AG73" i="5"/>
  <c r="AG74" i="5"/>
  <c r="AG75" i="5"/>
  <c r="AG76" i="5"/>
  <c r="AG77" i="5"/>
  <c r="AG79" i="5"/>
  <c r="AG80" i="5"/>
  <c r="AG81" i="5"/>
  <c r="AG82" i="5"/>
  <c r="AG83" i="5"/>
  <c r="AG84" i="5"/>
  <c r="AG85" i="5"/>
  <c r="AG86" i="5"/>
  <c r="AG88" i="5"/>
  <c r="AG89" i="5"/>
  <c r="AG90" i="5"/>
  <c r="AG91" i="5"/>
  <c r="AG92" i="5"/>
  <c r="AG93" i="5"/>
  <c r="AG94" i="5"/>
  <c r="AG95" i="5"/>
  <c r="AG96" i="5"/>
  <c r="AG97" i="5"/>
  <c r="AG98" i="5"/>
  <c r="AG99" i="5"/>
  <c r="AG101" i="5"/>
  <c r="AG102" i="5"/>
  <c r="AG103" i="5"/>
  <c r="AG104" i="5"/>
  <c r="AG105" i="5"/>
  <c r="AG106" i="5"/>
  <c r="AG107" i="5"/>
  <c r="AG108" i="5"/>
  <c r="AG109" i="5"/>
  <c r="AG110" i="5"/>
  <c r="AG111" i="5"/>
  <c r="AG113" i="5"/>
  <c r="AG114" i="5"/>
  <c r="AG115" i="5"/>
  <c r="AG116" i="5"/>
  <c r="AG117" i="5"/>
  <c r="AG118" i="5"/>
  <c r="AG119" i="5"/>
  <c r="AG120" i="5"/>
  <c r="AG121" i="5"/>
  <c r="AH6" i="5"/>
  <c r="AG6" i="5"/>
  <c r="AA50" i="5"/>
  <c r="AA13" i="5"/>
  <c r="AA15" i="5"/>
  <c r="AA16" i="5"/>
  <c r="AA17" i="5"/>
  <c r="AA18" i="5"/>
  <c r="AA19" i="5"/>
  <c r="AA20" i="5"/>
  <c r="AA21" i="5"/>
  <c r="AA23" i="5"/>
  <c r="AA24" i="5"/>
  <c r="AA25" i="5"/>
  <c r="AA26" i="5"/>
  <c r="AA27" i="5"/>
  <c r="AA28" i="5"/>
  <c r="AA29" i="5"/>
  <c r="AA30" i="5"/>
  <c r="AA31" i="5"/>
  <c r="AA32" i="5"/>
  <c r="AA34" i="5"/>
  <c r="AA35" i="5"/>
  <c r="AA36" i="5"/>
  <c r="AA37" i="5"/>
  <c r="AA38" i="5"/>
  <c r="AA39" i="5"/>
  <c r="AA40" i="5"/>
  <c r="AA41" i="5"/>
  <c r="AA42" i="5"/>
  <c r="AA44" i="5"/>
  <c r="AA45" i="5"/>
  <c r="AA46" i="5"/>
  <c r="AA47" i="5"/>
  <c r="AA48" i="5"/>
  <c r="AA49" i="5"/>
  <c r="AA51" i="5"/>
  <c r="AA53" i="5"/>
  <c r="AA54" i="5"/>
  <c r="AA56" i="5"/>
  <c r="AA57" i="5"/>
  <c r="AA58" i="5"/>
  <c r="AA59" i="5"/>
  <c r="AA61" i="5"/>
  <c r="AA63" i="5"/>
  <c r="AA64" i="5"/>
  <c r="AA65" i="5"/>
  <c r="AA66" i="5"/>
  <c r="AA67" i="5"/>
  <c r="AA68" i="5"/>
  <c r="AA69" i="5"/>
  <c r="AA70" i="5"/>
  <c r="AA71" i="5"/>
  <c r="AA73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9" i="5"/>
  <c r="AA90" i="5"/>
  <c r="AA91" i="5"/>
  <c r="AA92" i="5"/>
  <c r="AA93" i="5"/>
  <c r="AA94" i="5"/>
  <c r="AA95" i="5"/>
  <c r="AA96" i="5"/>
  <c r="AA7" i="5"/>
  <c r="AA8" i="5"/>
  <c r="AA9" i="5"/>
  <c r="AA10" i="5"/>
  <c r="AA11" i="5"/>
  <c r="AA6" i="5"/>
  <c r="Z7" i="5"/>
  <c r="Z8" i="5"/>
  <c r="Z9" i="5"/>
  <c r="Z10" i="5"/>
  <c r="Z11" i="5"/>
  <c r="Z13" i="5"/>
  <c r="Z15" i="5"/>
  <c r="Z16" i="5"/>
  <c r="Z17" i="5"/>
  <c r="Z18" i="5"/>
  <c r="Z19" i="5"/>
  <c r="Z20" i="5"/>
  <c r="Z21" i="5"/>
  <c r="Z23" i="5"/>
  <c r="Z24" i="5"/>
  <c r="Z25" i="5"/>
  <c r="Z26" i="5"/>
  <c r="Z27" i="5"/>
  <c r="Z28" i="5"/>
  <c r="Z29" i="5"/>
  <c r="Z30" i="5"/>
  <c r="Z31" i="5"/>
  <c r="Z32" i="5"/>
  <c r="Z34" i="5"/>
  <c r="Z35" i="5"/>
  <c r="Z36" i="5"/>
  <c r="Z37" i="5"/>
  <c r="Z38" i="5"/>
  <c r="Z39" i="5"/>
  <c r="Z40" i="5"/>
  <c r="Z41" i="5"/>
  <c r="Z42" i="5"/>
  <c r="Z44" i="5"/>
  <c r="Z45" i="5"/>
  <c r="Z46" i="5"/>
  <c r="Z47" i="5"/>
  <c r="Z48" i="5"/>
  <c r="Z49" i="5"/>
  <c r="Z50" i="5"/>
  <c r="Z51" i="5"/>
  <c r="Z53" i="5"/>
  <c r="Z54" i="5"/>
  <c r="Z56" i="5"/>
  <c r="Z57" i="5"/>
  <c r="Z58" i="5"/>
  <c r="Z59" i="5"/>
  <c r="Z61" i="5"/>
  <c r="Z63" i="5"/>
  <c r="Z64" i="5"/>
  <c r="Z65" i="5"/>
  <c r="Z66" i="5"/>
  <c r="Z67" i="5"/>
  <c r="Z68" i="5"/>
  <c r="Z69" i="5"/>
  <c r="Z70" i="5"/>
  <c r="Z71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9" i="5"/>
  <c r="Z90" i="5"/>
  <c r="Z91" i="5"/>
  <c r="Z92" i="5"/>
  <c r="Z93" i="5"/>
  <c r="Z94" i="5"/>
  <c r="Z95" i="5"/>
  <c r="Z96" i="5"/>
  <c r="Z6" i="5"/>
  <c r="S398" i="5"/>
  <c r="S399" i="5"/>
  <c r="S400" i="5"/>
  <c r="S401" i="5"/>
  <c r="S402" i="5"/>
  <c r="S403" i="5"/>
  <c r="S404" i="5"/>
  <c r="T404" i="5" s="1"/>
  <c r="T401" i="5"/>
  <c r="S397" i="5"/>
  <c r="H106" i="5"/>
  <c r="T397" i="5"/>
  <c r="T398" i="5"/>
  <c r="T399" i="5"/>
  <c r="T400" i="5"/>
  <c r="T402" i="5"/>
  <c r="T403" i="5"/>
  <c r="S388" i="5"/>
  <c r="T388" i="5" s="1"/>
  <c r="S389" i="5"/>
  <c r="T389" i="5" s="1"/>
  <c r="S390" i="5"/>
  <c r="T390" i="5" s="1"/>
  <c r="S391" i="5"/>
  <c r="T391" i="5" s="1"/>
  <c r="S392" i="5"/>
  <c r="T392" i="5" s="1"/>
  <c r="S393" i="5"/>
  <c r="T393" i="5" s="1"/>
  <c r="S394" i="5"/>
  <c r="T394" i="5" s="1"/>
  <c r="S395" i="5"/>
  <c r="T395" i="5" s="1"/>
  <c r="S379" i="5"/>
  <c r="T379" i="5" s="1"/>
  <c r="S380" i="5"/>
  <c r="T380" i="5" s="1"/>
  <c r="S381" i="5"/>
  <c r="T381" i="5" s="1"/>
  <c r="S382" i="5"/>
  <c r="T382" i="5" s="1"/>
  <c r="S383" i="5"/>
  <c r="T383" i="5" s="1"/>
  <c r="S384" i="5"/>
  <c r="T384" i="5" s="1"/>
  <c r="S385" i="5"/>
  <c r="T385" i="5" s="1"/>
  <c r="S386" i="5"/>
  <c r="T386" i="5" s="1"/>
  <c r="S367" i="5"/>
  <c r="T367" i="5" s="1"/>
  <c r="S368" i="5"/>
  <c r="T368" i="5" s="1"/>
  <c r="S369" i="5"/>
  <c r="T369" i="5" s="1"/>
  <c r="S370" i="5"/>
  <c r="T370" i="5" s="1"/>
  <c r="S371" i="5"/>
  <c r="T371" i="5" s="1"/>
  <c r="S372" i="5"/>
  <c r="T372" i="5" s="1"/>
  <c r="S373" i="5"/>
  <c r="T373" i="5" s="1"/>
  <c r="S374" i="5"/>
  <c r="T374" i="5" s="1"/>
  <c r="S375" i="5"/>
  <c r="T375" i="5" s="1"/>
  <c r="S357" i="5"/>
  <c r="T357" i="5" s="1"/>
  <c r="S358" i="5"/>
  <c r="T358" i="5" s="1"/>
  <c r="S359" i="5"/>
  <c r="T359" i="5" s="1"/>
  <c r="S360" i="5"/>
  <c r="T360" i="5" s="1"/>
  <c r="S361" i="5"/>
  <c r="T361" i="5" s="1"/>
  <c r="S362" i="5"/>
  <c r="T362" i="5" s="1"/>
  <c r="S363" i="5"/>
  <c r="T363" i="5" s="1"/>
  <c r="S364" i="5"/>
  <c r="T364" i="5" s="1"/>
  <c r="S365" i="5"/>
  <c r="T365" i="5" s="1"/>
  <c r="S347" i="5"/>
  <c r="T347" i="5" s="1"/>
  <c r="S348" i="5"/>
  <c r="T348" i="5" s="1"/>
  <c r="S349" i="5"/>
  <c r="T349" i="5" s="1"/>
  <c r="S350" i="5"/>
  <c r="T350" i="5" s="1"/>
  <c r="S351" i="5"/>
  <c r="T351" i="5" s="1"/>
  <c r="S352" i="5"/>
  <c r="T352" i="5" s="1"/>
  <c r="S353" i="5"/>
  <c r="T353" i="5" s="1"/>
  <c r="S354" i="5"/>
  <c r="T354" i="5" s="1"/>
  <c r="S355" i="5"/>
  <c r="T355" i="5" s="1"/>
  <c r="S333" i="5"/>
  <c r="T333" i="5" s="1"/>
  <c r="S334" i="5"/>
  <c r="T334" i="5" s="1"/>
  <c r="S335" i="5"/>
  <c r="T335" i="5" s="1"/>
  <c r="S336" i="5"/>
  <c r="T336" i="5" s="1"/>
  <c r="S337" i="5"/>
  <c r="T337" i="5" s="1"/>
  <c r="S338" i="5"/>
  <c r="T338" i="5" s="1"/>
  <c r="S339" i="5"/>
  <c r="T339" i="5" s="1"/>
  <c r="S340" i="5"/>
  <c r="T340" i="5" s="1"/>
  <c r="S341" i="5"/>
  <c r="T341" i="5" s="1"/>
  <c r="S342" i="5"/>
  <c r="T342" i="5" s="1"/>
  <c r="S343" i="5"/>
  <c r="T343" i="5" s="1"/>
  <c r="S321" i="5"/>
  <c r="T321" i="5" s="1"/>
  <c r="S322" i="5"/>
  <c r="T322" i="5" s="1"/>
  <c r="S323" i="5"/>
  <c r="T323" i="5" s="1"/>
  <c r="S324" i="5"/>
  <c r="T324" i="5" s="1"/>
  <c r="S325" i="5"/>
  <c r="T325" i="5" s="1"/>
  <c r="S326" i="5"/>
  <c r="T326" i="5" s="1"/>
  <c r="S327" i="5"/>
  <c r="T327" i="5" s="1"/>
  <c r="S328" i="5"/>
  <c r="T328" i="5" s="1"/>
  <c r="S329" i="5"/>
  <c r="T329" i="5" s="1"/>
  <c r="S330" i="5"/>
  <c r="T330" i="5" s="1"/>
  <c r="S331" i="5"/>
  <c r="T331" i="5" s="1"/>
  <c r="S309" i="5"/>
  <c r="T309" i="5" s="1"/>
  <c r="S310" i="5"/>
  <c r="T310" i="5" s="1"/>
  <c r="S311" i="5"/>
  <c r="T311" i="5" s="1"/>
  <c r="S312" i="5"/>
  <c r="T312" i="5" s="1"/>
  <c r="S313" i="5"/>
  <c r="T313" i="5" s="1"/>
  <c r="S314" i="5"/>
  <c r="T314" i="5" s="1"/>
  <c r="S315" i="5"/>
  <c r="T315" i="5" s="1"/>
  <c r="S316" i="5"/>
  <c r="T316" i="5" s="1"/>
  <c r="S317" i="5"/>
  <c r="T317" i="5" s="1"/>
  <c r="S318" i="5"/>
  <c r="T318" i="5" s="1"/>
  <c r="S319" i="5"/>
  <c r="T319" i="5" s="1"/>
  <c r="S294" i="5"/>
  <c r="T294" i="5" s="1"/>
  <c r="S295" i="5"/>
  <c r="T295" i="5" s="1"/>
  <c r="S296" i="5"/>
  <c r="T296" i="5" s="1"/>
  <c r="S297" i="5"/>
  <c r="T297" i="5" s="1"/>
  <c r="S298" i="5"/>
  <c r="T298" i="5" s="1"/>
  <c r="S299" i="5"/>
  <c r="T299" i="5" s="1"/>
  <c r="S300" i="5"/>
  <c r="T300" i="5" s="1"/>
  <c r="S301" i="5"/>
  <c r="T301" i="5" s="1"/>
  <c r="S302" i="5"/>
  <c r="T302" i="5" s="1"/>
  <c r="S303" i="5"/>
  <c r="T303" i="5" s="1"/>
  <c r="S304" i="5"/>
  <c r="T304" i="5" s="1"/>
  <c r="S305" i="5"/>
  <c r="T305" i="5" s="1"/>
  <c r="S281" i="5"/>
  <c r="T281" i="5" s="1"/>
  <c r="S282" i="5"/>
  <c r="T282" i="5" s="1"/>
  <c r="S283" i="5"/>
  <c r="T283" i="5" s="1"/>
  <c r="S284" i="5"/>
  <c r="T284" i="5" s="1"/>
  <c r="S285" i="5"/>
  <c r="T285" i="5" s="1"/>
  <c r="S286" i="5"/>
  <c r="T286" i="5" s="1"/>
  <c r="S287" i="5"/>
  <c r="T287" i="5" s="1"/>
  <c r="S288" i="5"/>
  <c r="T288" i="5" s="1"/>
  <c r="S289" i="5"/>
  <c r="T289" i="5" s="1"/>
  <c r="S290" i="5"/>
  <c r="T290" i="5" s="1"/>
  <c r="S291" i="5"/>
  <c r="T291" i="5" s="1"/>
  <c r="S292" i="5"/>
  <c r="T292" i="5" s="1"/>
  <c r="S268" i="5"/>
  <c r="T268" i="5" s="1"/>
  <c r="S269" i="5"/>
  <c r="T269" i="5" s="1"/>
  <c r="S270" i="5"/>
  <c r="T270" i="5" s="1"/>
  <c r="S271" i="5"/>
  <c r="T271" i="5" s="1"/>
  <c r="S272" i="5"/>
  <c r="T272" i="5" s="1"/>
  <c r="S273" i="5"/>
  <c r="T273" i="5" s="1"/>
  <c r="S274" i="5"/>
  <c r="T274" i="5" s="1"/>
  <c r="S275" i="5"/>
  <c r="T275" i="5" s="1"/>
  <c r="S276" i="5"/>
  <c r="T276" i="5" s="1"/>
  <c r="S277" i="5"/>
  <c r="T277" i="5" s="1"/>
  <c r="S278" i="5"/>
  <c r="T278" i="5" s="1"/>
  <c r="S279" i="5"/>
  <c r="T279" i="5" s="1"/>
  <c r="S257" i="5"/>
  <c r="T257" i="5" s="1"/>
  <c r="S258" i="5"/>
  <c r="T258" i="5" s="1"/>
  <c r="S259" i="5"/>
  <c r="T259" i="5" s="1"/>
  <c r="S260" i="5"/>
  <c r="T260" i="5" s="1"/>
  <c r="S261" i="5"/>
  <c r="T261" i="5" s="1"/>
  <c r="S262" i="5"/>
  <c r="T262" i="5" s="1"/>
  <c r="S263" i="5"/>
  <c r="T263" i="5" s="1"/>
  <c r="S264" i="5"/>
  <c r="T264" i="5" s="1"/>
  <c r="S248" i="5"/>
  <c r="T248" i="5" s="1"/>
  <c r="S249" i="5"/>
  <c r="T249" i="5" s="1"/>
  <c r="S250" i="5"/>
  <c r="T250" i="5" s="1"/>
  <c r="S251" i="5"/>
  <c r="T251" i="5" s="1"/>
  <c r="S252" i="5"/>
  <c r="T252" i="5" s="1"/>
  <c r="S253" i="5"/>
  <c r="T253" i="5" s="1"/>
  <c r="S254" i="5"/>
  <c r="T254" i="5" s="1"/>
  <c r="S255" i="5"/>
  <c r="T255" i="5" s="1"/>
  <c r="S239" i="5"/>
  <c r="T239" i="5" s="1"/>
  <c r="S240" i="5"/>
  <c r="T240" i="5" s="1"/>
  <c r="S241" i="5"/>
  <c r="T241" i="5" s="1"/>
  <c r="S242" i="5"/>
  <c r="T242" i="5" s="1"/>
  <c r="S243" i="5"/>
  <c r="T243" i="5" s="1"/>
  <c r="S244" i="5"/>
  <c r="T244" i="5" s="1"/>
  <c r="S245" i="5"/>
  <c r="T245" i="5" s="1"/>
  <c r="S246" i="5"/>
  <c r="T246" i="5" s="1"/>
  <c r="S225" i="5"/>
  <c r="T225" i="5" s="1"/>
  <c r="S226" i="5"/>
  <c r="T226" i="5" s="1"/>
  <c r="S227" i="5"/>
  <c r="T227" i="5" s="1"/>
  <c r="S228" i="5"/>
  <c r="T228" i="5" s="1"/>
  <c r="S229" i="5"/>
  <c r="T229" i="5" s="1"/>
  <c r="S230" i="5"/>
  <c r="T230" i="5" s="1"/>
  <c r="S231" i="5"/>
  <c r="T231" i="5" s="1"/>
  <c r="S232" i="5"/>
  <c r="T232" i="5" s="1"/>
  <c r="S233" i="5"/>
  <c r="T233" i="5" s="1"/>
  <c r="S234" i="5"/>
  <c r="T234" i="5" s="1"/>
  <c r="S235" i="5"/>
  <c r="T235" i="5" s="1"/>
  <c r="S213" i="5"/>
  <c r="T213" i="5" s="1"/>
  <c r="S214" i="5"/>
  <c r="T214" i="5" s="1"/>
  <c r="S215" i="5"/>
  <c r="T215" i="5" s="1"/>
  <c r="S216" i="5"/>
  <c r="T216" i="5" s="1"/>
  <c r="S217" i="5"/>
  <c r="T217" i="5" s="1"/>
  <c r="S218" i="5"/>
  <c r="T218" i="5" s="1"/>
  <c r="S219" i="5"/>
  <c r="T219" i="5" s="1"/>
  <c r="S220" i="5"/>
  <c r="T220" i="5" s="1"/>
  <c r="S221" i="5"/>
  <c r="T221" i="5" s="1"/>
  <c r="S222" i="5"/>
  <c r="T222" i="5" s="1"/>
  <c r="S223" i="5"/>
  <c r="T223" i="5" s="1"/>
  <c r="S201" i="5"/>
  <c r="T201" i="5" s="1"/>
  <c r="S202" i="5"/>
  <c r="T202" i="5" s="1"/>
  <c r="S203" i="5"/>
  <c r="T203" i="5" s="1"/>
  <c r="S204" i="5"/>
  <c r="T204" i="5" s="1"/>
  <c r="S205" i="5"/>
  <c r="T205" i="5" s="1"/>
  <c r="S206" i="5"/>
  <c r="T206" i="5" s="1"/>
  <c r="S207" i="5"/>
  <c r="T207" i="5" s="1"/>
  <c r="S208" i="5"/>
  <c r="T208" i="5" s="1"/>
  <c r="S209" i="5"/>
  <c r="T209" i="5" s="1"/>
  <c r="S210" i="5"/>
  <c r="T210" i="5" s="1"/>
  <c r="S211" i="5"/>
  <c r="T211" i="5" s="1"/>
  <c r="S191" i="5"/>
  <c r="T191" i="5" s="1"/>
  <c r="S192" i="5"/>
  <c r="T192" i="5" s="1"/>
  <c r="S193" i="5"/>
  <c r="T193" i="5" s="1"/>
  <c r="S194" i="5"/>
  <c r="T194" i="5" s="1"/>
  <c r="S195" i="5"/>
  <c r="T195" i="5" s="1"/>
  <c r="S196" i="5"/>
  <c r="T196" i="5" s="1"/>
  <c r="S197" i="5"/>
  <c r="T197" i="5" s="1"/>
  <c r="S183" i="5"/>
  <c r="T183" i="5" s="1"/>
  <c r="S184" i="5"/>
  <c r="T184" i="5" s="1"/>
  <c r="S185" i="5"/>
  <c r="T185" i="5" s="1"/>
  <c r="S186" i="5"/>
  <c r="T186" i="5" s="1"/>
  <c r="S187" i="5"/>
  <c r="T187" i="5" s="1"/>
  <c r="S188" i="5"/>
  <c r="T188" i="5" s="1"/>
  <c r="S189" i="5"/>
  <c r="T189" i="5" s="1"/>
  <c r="S175" i="5"/>
  <c r="T175" i="5" s="1"/>
  <c r="S176" i="5"/>
  <c r="T176" i="5" s="1"/>
  <c r="S177" i="5"/>
  <c r="T177" i="5" s="1"/>
  <c r="S178" i="5"/>
  <c r="T178" i="5" s="1"/>
  <c r="S179" i="5"/>
  <c r="T179" i="5" s="1"/>
  <c r="S180" i="5"/>
  <c r="T180" i="5" s="1"/>
  <c r="S181" i="5"/>
  <c r="T181" i="5" s="1"/>
  <c r="S160" i="5"/>
  <c r="T160" i="5" s="1"/>
  <c r="S161" i="5"/>
  <c r="T161" i="5" s="1"/>
  <c r="S162" i="5"/>
  <c r="T162" i="5" s="1"/>
  <c r="S163" i="5"/>
  <c r="T163" i="5" s="1"/>
  <c r="S164" i="5"/>
  <c r="T164" i="5" s="1"/>
  <c r="S165" i="5"/>
  <c r="T165" i="5" s="1"/>
  <c r="S166" i="5"/>
  <c r="T166" i="5" s="1"/>
  <c r="S167" i="5"/>
  <c r="T167" i="5" s="1"/>
  <c r="S168" i="5"/>
  <c r="T168" i="5" s="1"/>
  <c r="S169" i="5"/>
  <c r="T169" i="5" s="1"/>
  <c r="S170" i="5"/>
  <c r="T170" i="5" s="1"/>
  <c r="S171" i="5"/>
  <c r="T171" i="5" s="1"/>
  <c r="S147" i="5"/>
  <c r="T147" i="5" s="1"/>
  <c r="S148" i="5"/>
  <c r="T148" i="5" s="1"/>
  <c r="S149" i="5"/>
  <c r="T149" i="5" s="1"/>
  <c r="S150" i="5"/>
  <c r="T150" i="5" s="1"/>
  <c r="S151" i="5"/>
  <c r="T151" i="5" s="1"/>
  <c r="S152" i="5"/>
  <c r="T152" i="5" s="1"/>
  <c r="S153" i="5"/>
  <c r="T153" i="5" s="1"/>
  <c r="S154" i="5"/>
  <c r="T154" i="5" s="1"/>
  <c r="S155" i="5"/>
  <c r="T155" i="5" s="1"/>
  <c r="S156" i="5"/>
  <c r="T156" i="5" s="1"/>
  <c r="S157" i="5"/>
  <c r="T157" i="5" s="1"/>
  <c r="S158" i="5"/>
  <c r="T158" i="5" s="1"/>
  <c r="S134" i="5"/>
  <c r="T134" i="5" s="1"/>
  <c r="S135" i="5"/>
  <c r="T135" i="5" s="1"/>
  <c r="S136" i="5"/>
  <c r="T136" i="5" s="1"/>
  <c r="S137" i="5"/>
  <c r="T137" i="5" s="1"/>
  <c r="S138" i="5"/>
  <c r="T138" i="5" s="1"/>
  <c r="S139" i="5"/>
  <c r="T139" i="5" s="1"/>
  <c r="S140" i="5"/>
  <c r="T140" i="5" s="1"/>
  <c r="S141" i="5"/>
  <c r="T141" i="5" s="1"/>
  <c r="S142" i="5"/>
  <c r="T142" i="5" s="1"/>
  <c r="S143" i="5"/>
  <c r="T143" i="5" s="1"/>
  <c r="S144" i="5"/>
  <c r="T144" i="5" s="1"/>
  <c r="S145" i="5"/>
  <c r="T145" i="5" s="1"/>
  <c r="S123" i="5"/>
  <c r="T123" i="5" s="1"/>
  <c r="S124" i="5"/>
  <c r="T124" i="5" s="1"/>
  <c r="S125" i="5"/>
  <c r="T125" i="5" s="1"/>
  <c r="S126" i="5"/>
  <c r="T126" i="5" s="1"/>
  <c r="S127" i="5"/>
  <c r="T127" i="5" s="1"/>
  <c r="S128" i="5"/>
  <c r="T128" i="5" s="1"/>
  <c r="S129" i="5"/>
  <c r="T129" i="5" s="1"/>
  <c r="S130" i="5"/>
  <c r="T130" i="5" s="1"/>
  <c r="S114" i="5"/>
  <c r="T114" i="5" s="1"/>
  <c r="S115" i="5"/>
  <c r="T115" i="5" s="1"/>
  <c r="S116" i="5"/>
  <c r="T116" i="5" s="1"/>
  <c r="S117" i="5"/>
  <c r="T117" i="5" s="1"/>
  <c r="S118" i="5"/>
  <c r="T118" i="5" s="1"/>
  <c r="S119" i="5"/>
  <c r="T119" i="5" s="1"/>
  <c r="S120" i="5"/>
  <c r="T120" i="5" s="1"/>
  <c r="S121" i="5"/>
  <c r="T121" i="5" s="1"/>
  <c r="S105" i="5"/>
  <c r="T105" i="5" s="1"/>
  <c r="S106" i="5"/>
  <c r="T106" i="5" s="1"/>
  <c r="S107" i="5"/>
  <c r="T107" i="5" s="1"/>
  <c r="S108" i="5"/>
  <c r="T108" i="5" s="1"/>
  <c r="S109" i="5"/>
  <c r="T109" i="5" s="1"/>
  <c r="S110" i="5"/>
  <c r="T110" i="5" s="1"/>
  <c r="S111" i="5"/>
  <c r="T111" i="5" s="1"/>
  <c r="S112" i="5"/>
  <c r="T112" i="5" s="1"/>
  <c r="S101" i="5"/>
  <c r="T101" i="5" s="1"/>
  <c r="S88" i="5"/>
  <c r="T88" i="5" s="1"/>
  <c r="S89" i="5"/>
  <c r="T89" i="5" s="1"/>
  <c r="S90" i="5"/>
  <c r="T90" i="5" s="1"/>
  <c r="S91" i="5"/>
  <c r="T91" i="5" s="1"/>
  <c r="S92" i="5"/>
  <c r="T92" i="5" s="1"/>
  <c r="S93" i="5"/>
  <c r="T93" i="5" s="1"/>
  <c r="S94" i="5"/>
  <c r="T94" i="5" s="1"/>
  <c r="S95" i="5"/>
  <c r="T95" i="5" s="1"/>
  <c r="S96" i="5"/>
  <c r="T96" i="5" s="1"/>
  <c r="S97" i="5"/>
  <c r="T97" i="5" s="1"/>
  <c r="S98" i="5"/>
  <c r="T98" i="5" s="1"/>
  <c r="S99" i="5"/>
  <c r="T99" i="5" s="1"/>
  <c r="S100" i="5"/>
  <c r="T100" i="5" s="1"/>
  <c r="S73" i="5"/>
  <c r="T73" i="5" s="1"/>
  <c r="S74" i="5"/>
  <c r="T74" i="5" s="1"/>
  <c r="S75" i="5"/>
  <c r="T75" i="5" s="1"/>
  <c r="S76" i="5"/>
  <c r="T76" i="5" s="1"/>
  <c r="S77" i="5"/>
  <c r="T77" i="5" s="1"/>
  <c r="S78" i="5"/>
  <c r="T78" i="5" s="1"/>
  <c r="S79" i="5"/>
  <c r="T79" i="5" s="1"/>
  <c r="S80" i="5"/>
  <c r="T80" i="5" s="1"/>
  <c r="S81" i="5"/>
  <c r="T81" i="5" s="1"/>
  <c r="S82" i="5"/>
  <c r="T82" i="5" s="1"/>
  <c r="S83" i="5"/>
  <c r="T83" i="5" s="1"/>
  <c r="S84" i="5"/>
  <c r="T84" i="5" s="1"/>
  <c r="S85" i="5"/>
  <c r="T85" i="5" s="1"/>
  <c r="S86" i="5"/>
  <c r="T86" i="5" s="1"/>
  <c r="S58" i="5"/>
  <c r="T58" i="5" s="1"/>
  <c r="S59" i="5"/>
  <c r="T59" i="5" s="1"/>
  <c r="S60" i="5"/>
  <c r="T60" i="5" s="1"/>
  <c r="S61" i="5"/>
  <c r="T61" i="5" s="1"/>
  <c r="S62" i="5"/>
  <c r="T62" i="5" s="1"/>
  <c r="S63" i="5"/>
  <c r="T63" i="5" s="1"/>
  <c r="S64" i="5"/>
  <c r="T64" i="5" s="1"/>
  <c r="S65" i="5"/>
  <c r="T65" i="5" s="1"/>
  <c r="S66" i="5"/>
  <c r="T66" i="5" s="1"/>
  <c r="S67" i="5"/>
  <c r="T67" i="5" s="1"/>
  <c r="S68" i="5"/>
  <c r="T68" i="5" s="1"/>
  <c r="S69" i="5"/>
  <c r="T69" i="5" s="1"/>
  <c r="S70" i="5"/>
  <c r="T70" i="5" s="1"/>
  <c r="S71" i="5"/>
  <c r="T71" i="5" s="1"/>
  <c r="S45" i="5"/>
  <c r="T45" i="5" s="1"/>
  <c r="S46" i="5"/>
  <c r="T46" i="5" s="1"/>
  <c r="S47" i="5"/>
  <c r="T47" i="5" s="1"/>
  <c r="S48" i="5"/>
  <c r="T48" i="5" s="1"/>
  <c r="S49" i="5"/>
  <c r="T49" i="5" s="1"/>
  <c r="S50" i="5"/>
  <c r="T50" i="5" s="1"/>
  <c r="S51" i="5"/>
  <c r="T51" i="5" s="1"/>
  <c r="S52" i="5"/>
  <c r="T52" i="5" s="1"/>
  <c r="S53" i="5"/>
  <c r="T53" i="5" s="1"/>
  <c r="S54" i="5"/>
  <c r="T54" i="5" s="1"/>
  <c r="S34" i="5"/>
  <c r="T34" i="5" s="1"/>
  <c r="S35" i="5"/>
  <c r="T35" i="5" s="1"/>
  <c r="S36" i="5"/>
  <c r="T36" i="5" s="1"/>
  <c r="S37" i="5"/>
  <c r="T37" i="5" s="1"/>
  <c r="S38" i="5"/>
  <c r="T38" i="5" s="1"/>
  <c r="S39" i="5"/>
  <c r="T39" i="5" s="1"/>
  <c r="S40" i="5"/>
  <c r="T40" i="5" s="1"/>
  <c r="S41" i="5"/>
  <c r="T41" i="5" s="1"/>
  <c r="S42" i="5"/>
  <c r="T42" i="5" s="1"/>
  <c r="S43" i="5"/>
  <c r="T43" i="5" s="1"/>
  <c r="S23" i="5"/>
  <c r="T23" i="5" s="1"/>
  <c r="S24" i="5"/>
  <c r="T24" i="5" s="1"/>
  <c r="S25" i="5"/>
  <c r="T25" i="5" s="1"/>
  <c r="S26" i="5"/>
  <c r="T26" i="5" s="1"/>
  <c r="S27" i="5"/>
  <c r="T27" i="5" s="1"/>
  <c r="S28" i="5"/>
  <c r="T28" i="5" s="1"/>
  <c r="S29" i="5"/>
  <c r="T29" i="5" s="1"/>
  <c r="S30" i="5"/>
  <c r="T30" i="5" s="1"/>
  <c r="S31" i="5"/>
  <c r="T31" i="5" s="1"/>
  <c r="S32" i="5"/>
  <c r="T32" i="5" s="1"/>
  <c r="S16" i="5"/>
  <c r="T16" i="5" s="1"/>
  <c r="S17" i="5"/>
  <c r="T17" i="5" s="1"/>
  <c r="S18" i="5"/>
  <c r="T18" i="5" s="1"/>
  <c r="S19" i="5"/>
  <c r="T19" i="5" s="1"/>
  <c r="S11" i="5"/>
  <c r="T11" i="5" s="1"/>
  <c r="S12" i="5"/>
  <c r="T12" i="5" s="1"/>
  <c r="S13" i="5"/>
  <c r="T13" i="5" s="1"/>
  <c r="S14" i="5"/>
  <c r="T14" i="5" s="1"/>
  <c r="S6" i="5"/>
  <c r="T6" i="5" s="1"/>
  <c r="S7" i="5"/>
  <c r="T7" i="5" s="1"/>
  <c r="S8" i="5"/>
  <c r="T8" i="5" s="1"/>
  <c r="S9" i="5"/>
  <c r="T9" i="5" s="1"/>
  <c r="H6" i="5"/>
  <c r="I6" i="5" s="1"/>
  <c r="H295" i="5"/>
  <c r="I295" i="5" s="1"/>
  <c r="H296" i="5"/>
  <c r="I296" i="5" s="1"/>
  <c r="H297" i="5"/>
  <c r="I297" i="5" s="1"/>
  <c r="H298" i="5"/>
  <c r="I298" i="5" s="1"/>
  <c r="H299" i="5"/>
  <c r="I299" i="5" s="1"/>
  <c r="H300" i="5"/>
  <c r="I300" i="5" s="1"/>
  <c r="H301" i="5"/>
  <c r="I301" i="5" s="1"/>
  <c r="H302" i="5"/>
  <c r="I302" i="5" s="1"/>
  <c r="H286" i="5"/>
  <c r="I286" i="5" s="1"/>
  <c r="H287" i="5"/>
  <c r="I287" i="5" s="1"/>
  <c r="H288" i="5"/>
  <c r="I288" i="5" s="1"/>
  <c r="H289" i="5"/>
  <c r="I289" i="5" s="1"/>
  <c r="H290" i="5"/>
  <c r="I290" i="5" s="1"/>
  <c r="H291" i="5"/>
  <c r="I291" i="5" s="1"/>
  <c r="H292" i="5"/>
  <c r="I292" i="5" s="1"/>
  <c r="H293" i="5"/>
  <c r="I293" i="5" s="1"/>
  <c r="H277" i="5"/>
  <c r="I277" i="5" s="1"/>
  <c r="H278" i="5"/>
  <c r="I278" i="5" s="1"/>
  <c r="H279" i="5"/>
  <c r="I279" i="5" s="1"/>
  <c r="H280" i="5"/>
  <c r="I280" i="5" s="1"/>
  <c r="H281" i="5"/>
  <c r="I281" i="5" s="1"/>
  <c r="H282" i="5"/>
  <c r="I282" i="5" s="1"/>
  <c r="H283" i="5"/>
  <c r="I283" i="5" s="1"/>
  <c r="H284" i="5"/>
  <c r="I284" i="5" s="1"/>
  <c r="H259" i="5"/>
  <c r="I259" i="5" s="1"/>
  <c r="H260" i="5"/>
  <c r="I260" i="5" s="1"/>
  <c r="H261" i="5"/>
  <c r="I261" i="5" s="1"/>
  <c r="H262" i="5"/>
  <c r="I262" i="5" s="1"/>
  <c r="H263" i="5"/>
  <c r="I263" i="5" s="1"/>
  <c r="H264" i="5"/>
  <c r="I264" i="5" s="1"/>
  <c r="H265" i="5"/>
  <c r="I265" i="5" s="1"/>
  <c r="H266" i="5"/>
  <c r="I266" i="5" s="1"/>
  <c r="H267" i="5"/>
  <c r="I267" i="5" s="1"/>
  <c r="H268" i="5"/>
  <c r="I268" i="5" s="1"/>
  <c r="H269" i="5"/>
  <c r="I269" i="5" s="1"/>
  <c r="H270" i="5"/>
  <c r="I270" i="5" s="1"/>
  <c r="H271" i="5"/>
  <c r="I271" i="5" s="1"/>
  <c r="H272" i="5"/>
  <c r="I272" i="5" s="1"/>
  <c r="H273" i="5"/>
  <c r="I273" i="5" s="1"/>
  <c r="H243" i="5"/>
  <c r="I243" i="5" s="1"/>
  <c r="H244" i="5"/>
  <c r="I244" i="5" s="1"/>
  <c r="H245" i="5"/>
  <c r="I245" i="5" s="1"/>
  <c r="H246" i="5"/>
  <c r="I246" i="5" s="1"/>
  <c r="H247" i="5"/>
  <c r="I247" i="5" s="1"/>
  <c r="H248" i="5"/>
  <c r="I248" i="5" s="1"/>
  <c r="H249" i="5"/>
  <c r="I249" i="5" s="1"/>
  <c r="H250" i="5"/>
  <c r="I250" i="5" s="1"/>
  <c r="H251" i="5"/>
  <c r="I251" i="5" s="1"/>
  <c r="H252" i="5"/>
  <c r="I252" i="5" s="1"/>
  <c r="H253" i="5"/>
  <c r="I253" i="5" s="1"/>
  <c r="H254" i="5"/>
  <c r="I254" i="5" s="1"/>
  <c r="H255" i="5"/>
  <c r="I255" i="5" s="1"/>
  <c r="H256" i="5"/>
  <c r="I256" i="5" s="1"/>
  <c r="H257" i="5"/>
  <c r="I257" i="5" s="1"/>
  <c r="H227" i="5"/>
  <c r="I227" i="5" s="1"/>
  <c r="H228" i="5"/>
  <c r="I228" i="5" s="1"/>
  <c r="H229" i="5"/>
  <c r="I229" i="5" s="1"/>
  <c r="H230" i="5"/>
  <c r="I230" i="5" s="1"/>
  <c r="H231" i="5"/>
  <c r="I231" i="5" s="1"/>
  <c r="H232" i="5"/>
  <c r="I232" i="5" s="1"/>
  <c r="H233" i="5"/>
  <c r="I233" i="5" s="1"/>
  <c r="H234" i="5"/>
  <c r="I234" i="5" s="1"/>
  <c r="H235" i="5"/>
  <c r="I235" i="5" s="1"/>
  <c r="H236" i="5"/>
  <c r="I236" i="5" s="1"/>
  <c r="H237" i="5"/>
  <c r="I237" i="5" s="1"/>
  <c r="H238" i="5"/>
  <c r="I238" i="5" s="1"/>
  <c r="H239" i="5"/>
  <c r="I239" i="5" s="1"/>
  <c r="H240" i="5"/>
  <c r="I240" i="5" s="1"/>
  <c r="H241" i="5"/>
  <c r="I241" i="5" s="1"/>
  <c r="H215" i="5"/>
  <c r="I215" i="5" s="1"/>
  <c r="H216" i="5"/>
  <c r="I216" i="5" s="1"/>
  <c r="H217" i="5"/>
  <c r="I217" i="5" s="1"/>
  <c r="H218" i="5"/>
  <c r="I218" i="5" s="1"/>
  <c r="H219" i="5"/>
  <c r="I219" i="5" s="1"/>
  <c r="H220" i="5"/>
  <c r="I220" i="5" s="1"/>
  <c r="H221" i="5"/>
  <c r="I221" i="5" s="1"/>
  <c r="H222" i="5"/>
  <c r="I222" i="5" s="1"/>
  <c r="H223" i="5"/>
  <c r="I223" i="5" s="1"/>
  <c r="H205" i="5"/>
  <c r="I205" i="5" s="1"/>
  <c r="H206" i="5"/>
  <c r="I206" i="5" s="1"/>
  <c r="H207" i="5"/>
  <c r="I207" i="5" s="1"/>
  <c r="H208" i="5"/>
  <c r="I208" i="5" s="1"/>
  <c r="H209" i="5"/>
  <c r="I209" i="5" s="1"/>
  <c r="H210" i="5"/>
  <c r="I210" i="5" s="1"/>
  <c r="H211" i="5"/>
  <c r="I211" i="5" s="1"/>
  <c r="H212" i="5"/>
  <c r="I212" i="5" s="1"/>
  <c r="H213" i="5"/>
  <c r="I213" i="5" s="1"/>
  <c r="H195" i="5"/>
  <c r="I195" i="5" s="1"/>
  <c r="H196" i="5"/>
  <c r="I196" i="5" s="1"/>
  <c r="H197" i="5"/>
  <c r="I197" i="5" s="1"/>
  <c r="H198" i="5"/>
  <c r="I198" i="5" s="1"/>
  <c r="H199" i="5"/>
  <c r="I199" i="5" s="1"/>
  <c r="H200" i="5"/>
  <c r="I200" i="5" s="1"/>
  <c r="H201" i="5"/>
  <c r="I201" i="5" s="1"/>
  <c r="H202" i="5"/>
  <c r="I202" i="5" s="1"/>
  <c r="H203" i="5"/>
  <c r="I203" i="5" s="1"/>
  <c r="H191" i="5"/>
  <c r="I191" i="5" s="1"/>
  <c r="H189" i="5"/>
  <c r="I189" i="5" s="1"/>
  <c r="H187" i="5"/>
  <c r="I187" i="5" s="1"/>
  <c r="H180" i="5"/>
  <c r="I180" i="5" s="1"/>
  <c r="H181" i="5"/>
  <c r="I181" i="5" s="1"/>
  <c r="H182" i="5"/>
  <c r="I182" i="5" s="1"/>
  <c r="H183" i="5"/>
  <c r="I183" i="5" s="1"/>
  <c r="H175" i="5"/>
  <c r="I175" i="5" s="1"/>
  <c r="H176" i="5"/>
  <c r="I176" i="5" s="1"/>
  <c r="H177" i="5"/>
  <c r="I177" i="5" s="1"/>
  <c r="H178" i="5"/>
  <c r="I178" i="5" s="1"/>
  <c r="H170" i="5"/>
  <c r="I170" i="5" s="1"/>
  <c r="H171" i="5"/>
  <c r="I171" i="5" s="1"/>
  <c r="H172" i="5"/>
  <c r="I172" i="5" s="1"/>
  <c r="H173" i="5"/>
  <c r="I173" i="5" s="1"/>
  <c r="H165" i="5"/>
  <c r="I165" i="5" s="1"/>
  <c r="H166" i="5"/>
  <c r="I166" i="5" s="1"/>
  <c r="H162" i="5"/>
  <c r="I162" i="5" s="1"/>
  <c r="H163" i="5"/>
  <c r="I163" i="5" s="1"/>
  <c r="H159" i="5"/>
  <c r="I159" i="5" s="1"/>
  <c r="H160" i="5"/>
  <c r="I160" i="5" s="1"/>
  <c r="H148" i="5"/>
  <c r="I148" i="5" s="1"/>
  <c r="H149" i="5"/>
  <c r="I149" i="5" s="1"/>
  <c r="H150" i="5"/>
  <c r="I150" i="5" s="1"/>
  <c r="H151" i="5"/>
  <c r="I151" i="5" s="1"/>
  <c r="H152" i="5"/>
  <c r="I152" i="5" s="1"/>
  <c r="H153" i="5"/>
  <c r="I153" i="5" s="1"/>
  <c r="H154" i="5"/>
  <c r="I154" i="5" s="1"/>
  <c r="H155" i="5"/>
  <c r="I155" i="5" s="1"/>
  <c r="H139" i="5"/>
  <c r="I139" i="5" s="1"/>
  <c r="H140" i="5"/>
  <c r="I140" i="5" s="1"/>
  <c r="H141" i="5"/>
  <c r="I141" i="5" s="1"/>
  <c r="H142" i="5"/>
  <c r="I142" i="5" s="1"/>
  <c r="H143" i="5"/>
  <c r="I143" i="5" s="1"/>
  <c r="H144" i="5"/>
  <c r="I144" i="5" s="1"/>
  <c r="H145" i="5"/>
  <c r="I145" i="5" s="1"/>
  <c r="H146" i="5"/>
  <c r="I146" i="5" s="1"/>
  <c r="H130" i="5"/>
  <c r="I130" i="5" s="1"/>
  <c r="H131" i="5"/>
  <c r="I131" i="5" s="1"/>
  <c r="H132" i="5"/>
  <c r="I132" i="5" s="1"/>
  <c r="H133" i="5"/>
  <c r="I133" i="5" s="1"/>
  <c r="H134" i="5"/>
  <c r="I134" i="5" s="1"/>
  <c r="H135" i="5"/>
  <c r="I135" i="5" s="1"/>
  <c r="H136" i="5"/>
  <c r="I136" i="5" s="1"/>
  <c r="H137" i="5"/>
  <c r="I137" i="5" s="1"/>
  <c r="H118" i="5"/>
  <c r="I118" i="5" s="1"/>
  <c r="H119" i="5"/>
  <c r="I119" i="5" s="1"/>
  <c r="H120" i="5"/>
  <c r="I120" i="5" s="1"/>
  <c r="H121" i="5"/>
  <c r="I121" i="5" s="1"/>
  <c r="H122" i="5"/>
  <c r="I122" i="5" s="1"/>
  <c r="H123" i="5"/>
  <c r="I123" i="5" s="1"/>
  <c r="H124" i="5"/>
  <c r="I124" i="5" s="1"/>
  <c r="H125" i="5"/>
  <c r="I125" i="5" s="1"/>
  <c r="H126" i="5"/>
  <c r="I126" i="5" s="1"/>
  <c r="I106" i="5"/>
  <c r="H108" i="5"/>
  <c r="I108" i="5" s="1"/>
  <c r="H109" i="5"/>
  <c r="I109" i="5" s="1"/>
  <c r="H110" i="5"/>
  <c r="I110" i="5" s="1"/>
  <c r="H111" i="5"/>
  <c r="I111" i="5" s="1"/>
  <c r="H112" i="5"/>
  <c r="I112" i="5" s="1"/>
  <c r="H113" i="5"/>
  <c r="I113" i="5" s="1"/>
  <c r="H114" i="5"/>
  <c r="I114" i="5" s="1"/>
  <c r="H115" i="5"/>
  <c r="I115" i="5" s="1"/>
  <c r="H116" i="5"/>
  <c r="I116" i="5" s="1"/>
  <c r="H98" i="5"/>
  <c r="I98" i="5" s="1"/>
  <c r="H99" i="5"/>
  <c r="I99" i="5" s="1"/>
  <c r="H100" i="5"/>
  <c r="I100" i="5" s="1"/>
  <c r="H101" i="5"/>
  <c r="I101" i="5" s="1"/>
  <c r="H102" i="5"/>
  <c r="I102" i="5" s="1"/>
  <c r="H103" i="5"/>
  <c r="I103" i="5" s="1"/>
  <c r="H104" i="5"/>
  <c r="I104" i="5" s="1"/>
  <c r="H105" i="5"/>
  <c r="I105" i="5" s="1"/>
  <c r="H85" i="5"/>
  <c r="I85" i="5" s="1"/>
  <c r="H86" i="5"/>
  <c r="I86" i="5" s="1"/>
  <c r="H87" i="5"/>
  <c r="I87" i="5" s="1"/>
  <c r="H88" i="5"/>
  <c r="I88" i="5" s="1"/>
  <c r="H89" i="5"/>
  <c r="I89" i="5" s="1"/>
  <c r="H90" i="5"/>
  <c r="I90" i="5" s="1"/>
  <c r="H91" i="5"/>
  <c r="I91" i="5" s="1"/>
  <c r="H92" i="5"/>
  <c r="I92" i="5" s="1"/>
  <c r="H93" i="5"/>
  <c r="I93" i="5" s="1"/>
  <c r="H94" i="5"/>
  <c r="I94" i="5" s="1"/>
  <c r="H74" i="5"/>
  <c r="I74" i="5" s="1"/>
  <c r="H75" i="5"/>
  <c r="I75" i="5" s="1"/>
  <c r="H76" i="5"/>
  <c r="I76" i="5" s="1"/>
  <c r="H77" i="5"/>
  <c r="I77" i="5" s="1"/>
  <c r="H78" i="5"/>
  <c r="I78" i="5" s="1"/>
  <c r="H79" i="5"/>
  <c r="I79" i="5" s="1"/>
  <c r="H80" i="5"/>
  <c r="I80" i="5" s="1"/>
  <c r="H81" i="5"/>
  <c r="I81" i="5" s="1"/>
  <c r="H82" i="5"/>
  <c r="I82" i="5" s="1"/>
  <c r="H83" i="5"/>
  <c r="I83" i="5" s="1"/>
  <c r="H63" i="5"/>
  <c r="I63" i="5" s="1"/>
  <c r="H64" i="5"/>
  <c r="I64" i="5" s="1"/>
  <c r="H65" i="5"/>
  <c r="I65" i="5" s="1"/>
  <c r="H66" i="5"/>
  <c r="I66" i="5" s="1"/>
  <c r="H67" i="5"/>
  <c r="I67" i="5" s="1"/>
  <c r="H68" i="5"/>
  <c r="I68" i="5" s="1"/>
  <c r="H69" i="5"/>
  <c r="I69" i="5" s="1"/>
  <c r="H70" i="5"/>
  <c r="I70" i="5" s="1"/>
  <c r="H71" i="5"/>
  <c r="I71" i="5" s="1"/>
  <c r="H72" i="5"/>
  <c r="I72" i="5" s="1"/>
  <c r="H53" i="5"/>
  <c r="I53" i="5" s="1"/>
  <c r="H54" i="5"/>
  <c r="I54" i="5" s="1"/>
  <c r="H55" i="5"/>
  <c r="I55" i="5" s="1"/>
  <c r="H56" i="5"/>
  <c r="I56" i="5" s="1"/>
  <c r="H57" i="5"/>
  <c r="I57" i="5" s="1"/>
  <c r="H58" i="5"/>
  <c r="I58" i="5" s="1"/>
  <c r="H59" i="5"/>
  <c r="I59" i="5" s="1"/>
  <c r="H45" i="5"/>
  <c r="I45" i="5" s="1"/>
  <c r="H46" i="5"/>
  <c r="I46" i="5" s="1"/>
  <c r="H47" i="5"/>
  <c r="I47" i="5" s="1"/>
  <c r="H48" i="5"/>
  <c r="I48" i="5" s="1"/>
  <c r="H49" i="5"/>
  <c r="I49" i="5" s="1"/>
  <c r="H50" i="5"/>
  <c r="I50" i="5" s="1"/>
  <c r="H51" i="5"/>
  <c r="I51" i="5" s="1"/>
  <c r="H37" i="5"/>
  <c r="I37" i="5" s="1"/>
  <c r="H38" i="5"/>
  <c r="I38" i="5" s="1"/>
  <c r="H39" i="5"/>
  <c r="I39" i="5" s="1"/>
  <c r="H40" i="5"/>
  <c r="I40" i="5" s="1"/>
  <c r="H41" i="5"/>
  <c r="I41" i="5" s="1"/>
  <c r="H42" i="5"/>
  <c r="I42" i="5" s="1"/>
  <c r="H43" i="5"/>
  <c r="I43" i="5" s="1"/>
  <c r="H33" i="5"/>
  <c r="I33" i="5" s="1"/>
  <c r="H31" i="5"/>
  <c r="I31" i="5" s="1"/>
  <c r="H29" i="5"/>
  <c r="I29" i="5" s="1"/>
  <c r="H20" i="5"/>
  <c r="I20" i="5" s="1"/>
  <c r="H21" i="5"/>
  <c r="I21" i="5" s="1"/>
  <c r="H22" i="5"/>
  <c r="I22" i="5" s="1"/>
  <c r="H23" i="5"/>
  <c r="I23" i="5" s="1"/>
  <c r="H24" i="5"/>
  <c r="I24" i="5" s="1"/>
  <c r="H25" i="5"/>
  <c r="I25" i="5" s="1"/>
  <c r="H13" i="5"/>
  <c r="I13" i="5" s="1"/>
  <c r="H14" i="5"/>
  <c r="I14" i="5" s="1"/>
  <c r="H15" i="5"/>
  <c r="I15" i="5" s="1"/>
  <c r="H16" i="5"/>
  <c r="I16" i="5" s="1"/>
  <c r="H17" i="5"/>
  <c r="I17" i="5" s="1"/>
  <c r="H18" i="5"/>
  <c r="I18" i="5" s="1"/>
  <c r="H7" i="5"/>
  <c r="H8" i="5"/>
  <c r="I8" i="5" s="1"/>
  <c r="H9" i="5"/>
  <c r="I9" i="5" s="1"/>
  <c r="H10" i="5"/>
  <c r="I10" i="5" s="1"/>
  <c r="H11" i="5"/>
  <c r="I11" i="5" s="1"/>
  <c r="E1" i="8" l="1"/>
  <c r="K1" i="8"/>
  <c r="E9" i="8"/>
</calcChain>
</file>

<file path=xl/sharedStrings.xml><?xml version="1.0" encoding="utf-8"?>
<sst xmlns="http://schemas.openxmlformats.org/spreadsheetml/2006/main" count="4327" uniqueCount="93">
  <si>
    <t>HeLa_siCTRL_gBLMC18-TOP3A-PICH-01.czi</t>
  </si>
  <si>
    <t>PICH</t>
  </si>
  <si>
    <t>TOP3A</t>
  </si>
  <si>
    <t>BLM</t>
  </si>
  <si>
    <t>Background</t>
  </si>
  <si>
    <t>siCTRL</t>
  </si>
  <si>
    <t>Area</t>
  </si>
  <si>
    <t>Mean</t>
  </si>
  <si>
    <t>StdDev</t>
  </si>
  <si>
    <t>Min</t>
  </si>
  <si>
    <t>Max</t>
  </si>
  <si>
    <t>Length</t>
  </si>
  <si>
    <t>HeLa_siCTRL_gBLMC18-TOP3A-PICH-05.czi</t>
  </si>
  <si>
    <t>HeLa_siCTRL_gBLMC18-TOP3A-PICH-07.czi</t>
  </si>
  <si>
    <t>HeLa_siCTRL_gBLMC18-TOP3A-PICH-08.czi</t>
  </si>
  <si>
    <t>HeLa_siCTRL_gBLMC18-TOP3A-PICH-09.czi</t>
  </si>
  <si>
    <t>HeLa_siCTRL_gBLMC18-TOP3A-PICH-10.czi</t>
  </si>
  <si>
    <t>HeLa_siCTRL_gBLMC18-TOP3A-PICH-11.czi</t>
  </si>
  <si>
    <t>HeLa_siCTRL_gBLMC18-TOP3A-PICH-12.czi</t>
  </si>
  <si>
    <t>HeLa_siCTRL_gBLMC18-TOP3A-PICH-13.czi</t>
  </si>
  <si>
    <t>HeLa_siCTRL_gBLMC18-TOP3A-PICH-14.czi</t>
  </si>
  <si>
    <t>HeLa_siCTRL_gBLMC18-TOP3A-PICH-15.czi</t>
  </si>
  <si>
    <t>HeLa_siCTRL_gBLMC18-TOP3A-PICH-16.czi</t>
  </si>
  <si>
    <t>siTOP3A</t>
  </si>
  <si>
    <t>HeLa_siTOP3A_gBLMC18-TOP3A-PICH-01.czi</t>
  </si>
  <si>
    <t>HeLa_siTOP3A_gBLMC18-TOP3A-PICH-02.czi</t>
  </si>
  <si>
    <t>HeLa_siTOP3A_gBLMC18-TOP3A-PICH-04.czi</t>
  </si>
  <si>
    <t>HeLa_siTOP3A_gBLMC18-TOP3A-PICH-05.czi</t>
  </si>
  <si>
    <t>HeLa_siTOP3A_gBLMC18-TOP3A-PICH-06.czi</t>
  </si>
  <si>
    <t>HeLa_siTOP3A_gBLMC18-TOP3A-PICH-08.czi</t>
  </si>
  <si>
    <t>HeLa_siTOP3A_gBLMC18-TOP3A-PICH-10.czi</t>
  </si>
  <si>
    <t>HeLa_siTOP3A_gBLMC18-TOP3A-PICH-11.czi</t>
  </si>
  <si>
    <t>HeLa_siTOP3A_gBLMC18-TOP3A-PICH-12.czi</t>
  </si>
  <si>
    <t>HeLa_siTOP3A_gBLMC18-TOP3A-PICH-13.czi</t>
  </si>
  <si>
    <t>HeLa_siTOP3A_gBLMC18-TOP3A-PICH-14.czi</t>
  </si>
  <si>
    <t>HeLa_siTOP3A_gBLMC18-TOP3A-PICH-15.czi</t>
  </si>
  <si>
    <t> </t>
  </si>
  <si>
    <t>U2OS_siCTRL_gBLMC18-TOP3A-PICH-04.czi</t>
  </si>
  <si>
    <t>U2OS_siCTRL_gBLMC18-TOP3A-PICH-05.czi</t>
  </si>
  <si>
    <t>U2OS_siCTRL_gBLMC18-TOP3A-PICH-06.czi</t>
  </si>
  <si>
    <t>U2OS_siCTRL_gBLMC18-TOP3A-PICH-07.czi</t>
  </si>
  <si>
    <t>U2OS_siCTRL_gBLMC18-TOP3A-PICH-09.czi</t>
  </si>
  <si>
    <t>U2OS_siCTRL_gBLMC18-TOP3A-PICH-10.czi</t>
  </si>
  <si>
    <t>U2OS_siCTRL_gBLMC18-TOP3A-PICH-11.czi</t>
  </si>
  <si>
    <t>U2OS_siCTRL_gBLMC18-TOP3A-PICH-14.czi</t>
  </si>
  <si>
    <t>U2OS_siCTRL_gBLMC18-TOP3A-PICH-15.czi</t>
  </si>
  <si>
    <t>U2OS_siCTRL_gBLMC18-TOP3A-PICH-19.czi</t>
  </si>
  <si>
    <t>U2OS_siCTRL_gBLMC18-TOP3A-PICH-22.czi</t>
  </si>
  <si>
    <t>U2OS_siCTRL_gBLMC18-TOP3A-PICH-26.czi</t>
  </si>
  <si>
    <t>U2OS_siTOP3A_gBLMC18-TOP3A-PICH-03.czi</t>
  </si>
  <si>
    <t>U2OS_siTOP3A_gBLMC18-TOP3A-PICH-04.czi</t>
  </si>
  <si>
    <t>U2OS_siTOP3A_gBLMC18-TOP3A-PICH-05.czi</t>
  </si>
  <si>
    <t>U2OS_siTOP3A_gBLMC18-TOP3A-PICH-10.czi</t>
  </si>
  <si>
    <t>U2OS_siTOP3A_gBLMC18-TOP3A-PICH-11.czi</t>
  </si>
  <si>
    <t>U2OS_siTOP3A_gBLMC18-TOP3A-PICH-12.czi</t>
  </si>
  <si>
    <t>U2OS_siTOP3A_gBLMC18-TOP3A-PICH-14.czi</t>
  </si>
  <si>
    <t>U2OS_siTOP3A_gBLMC18-TOP3A-PICH-15.czi</t>
  </si>
  <si>
    <t>U2OS_siTOP3A_gBLMC18-TOP3A-PICH-16.czi</t>
  </si>
  <si>
    <t>U2OS_siTOP3A_gBLMC18-TOP3A-PICH-17.czi</t>
  </si>
  <si>
    <t>U2OS_siTOP3A_gBLMC18-TOP3A-PICH-19.czi</t>
  </si>
  <si>
    <t>U2OS_siTOP3A_gBLMC18-TOP3A-PICH-25.czi</t>
  </si>
  <si>
    <t>U2OS siCTRL</t>
  </si>
  <si>
    <t>U2OS siTOP3A</t>
  </si>
  <si>
    <t>HeLa siCTRL_+ICRF-193_gBLM-rTOP3A-mPICH</t>
  </si>
  <si>
    <t>HeLa siTOP3A_+ICRF-193_gBLM-rTOP3A-mPICH</t>
  </si>
  <si>
    <t>HeLa siCTRL</t>
  </si>
  <si>
    <t>HeLa siTOP3A</t>
  </si>
  <si>
    <t xml:space="preserve">Background correction </t>
  </si>
  <si>
    <t>Values</t>
  </si>
  <si>
    <t>BLM/PICH</t>
  </si>
  <si>
    <t>TOP3A/PICH</t>
  </si>
  <si>
    <t>U2OS siCTRL : Ratio</t>
  </si>
  <si>
    <t>U2OS siTOP3A: Ratio</t>
  </si>
  <si>
    <t>U2OS siCTRL: Absolute values</t>
  </si>
  <si>
    <t>U2OS siTOP3A: Absolute values</t>
  </si>
  <si>
    <t>HeLa siCTRL: Absolute values</t>
  </si>
  <si>
    <t>HeLa siCTRL : Ratio</t>
  </si>
  <si>
    <t>HeLa siTOP3A: Absolute values</t>
  </si>
  <si>
    <t>HeLa siTOP3A: Ratio</t>
  </si>
  <si>
    <t xml:space="preserve">HeLa_BLM/PICH ratio </t>
  </si>
  <si>
    <t xml:space="preserve">HeLa siCTRL </t>
  </si>
  <si>
    <t xml:space="preserve">HeLa siTOP3A </t>
  </si>
  <si>
    <t xml:space="preserve">HeLa_TOP3A/PICH ratio </t>
  </si>
  <si>
    <t xml:space="preserve">U2OS siCTRL </t>
  </si>
  <si>
    <t xml:space="preserve">U20S siTOP3A </t>
  </si>
  <si>
    <t xml:space="preserve">U2OS_BLM/PICH ratio </t>
  </si>
  <si>
    <t xml:space="preserve">U2OS_TOP3A/PICH ratio </t>
  </si>
  <si>
    <t>U2OS BLM</t>
  </si>
  <si>
    <t>U2OS TOP3A</t>
  </si>
  <si>
    <t>HeLa TOP3A</t>
  </si>
  <si>
    <t xml:space="preserve">HeLa BLM </t>
  </si>
  <si>
    <t>Exp 2022-01-20</t>
  </si>
  <si>
    <t>Normalised to mean siCTRL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</si>
</sst>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 tint="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009193"/>
        <bgColor indexed="64"/>
      </patternFill>
    </fill>
    <fill>
      <patternFill patternType="solid">
        <fgColor rgb="FF942093"/>
        <bgColor indexed="64"/>
      </patternFill>
    </fill>
    <fill>
      <patternFill patternType="solid">
        <fgColor rgb="FFAB49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3" fillId="0" borderId="0" xfId="0" applyFont="1" applyAlignment="1">
      <alignment horizontal="center" vertical="center"/>
    </xf>
    <xf numFmtId="0" fontId="1" fillId="2" borderId="0" xfId="1" applyAlignment="1">
      <alignment vertical="center"/>
    </xf>
    <xf numFmtId="0" fontId="1" fillId="3" borderId="0" xfId="2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3" fillId="0" borderId="2" xfId="0" applyFont="1" applyBorder="1"/>
    <xf numFmtId="0" fontId="3" fillId="0" borderId="1" xfId="0" applyFont="1" applyBorder="1"/>
    <xf numFmtId="0" fontId="3" fillId="0" borderId="0" xfId="0" applyFont="1"/>
    <xf numFmtId="0" fontId="1" fillId="2" borderId="0" xfId="1" applyAlignment="1">
      <alignment horizontal="center" vertical="center"/>
    </xf>
    <xf numFmtId="0" fontId="1" fillId="3" borderId="0" xfId="2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6" borderId="0" xfId="0" applyFont="1" applyFill="1" applyAlignment="1">
      <alignment horizontal="center"/>
    </xf>
  </cellXfs>
  <cellStyles count="3">
    <cellStyle name="20% - Accent4" xfId="2" builtinId="42"/>
    <cellStyle name="40% - Accent1" xfId="1" builtinId="31"/>
    <cellStyle name="Normal" xfId="0" builtinId="0"/>
  </cellStyles>
  <dxfs count="0"/>
  <tableStyles count="0" defaultTableStyle="TableStyleMedium2" defaultPivotStyle="PivotStyleLight16"/>
  <colors>
    <mruColors>
      <color rgb="FF511B93"/>
      <color rgb="FFA57BD0"/>
      <color rgb="FF0493FB"/>
      <color rgb="FF015394"/>
      <color rgb="FF9D749E"/>
      <color rgb="FF872C70"/>
      <color rgb="FF007879"/>
      <color rgb="FF76D6D7"/>
      <color rgb="FFFF7E79"/>
      <color rgb="FFD849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 Graphs_Absolute values'!$L$2:$L$3</c:f>
              <c:strCache>
                <c:ptCount val="2"/>
                <c:pt idx="0">
                  <c:v>siCTRL</c:v>
                </c:pt>
                <c:pt idx="1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07879"/>
              </a:solidFill>
              <a:ln w="3175">
                <a:solidFill>
                  <a:srgbClr val="004242"/>
                </a:solidFill>
              </a:ln>
              <a:effectLst/>
            </c:spPr>
          </c:marker>
          <c:dPt>
            <c:idx val="62"/>
            <c:marker>
              <c:symbol val="circle"/>
              <c:size val="6"/>
              <c:spPr>
                <a:solidFill>
                  <a:srgbClr val="007879"/>
                </a:solidFill>
                <a:ln w="317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B7BC-444E-BE61-620C1DFBB490}"/>
              </c:ext>
            </c:extLst>
          </c:dPt>
          <c:xVal>
            <c:numRef>
              <c:f>' Graphs_Absolute values'!$K$4:$K$140</c:f>
              <c:numCache>
                <c:formatCode>General</c:formatCode>
                <c:ptCount val="137"/>
                <c:pt idx="1">
                  <c:v>281.40000000000009</c:v>
                </c:pt>
                <c:pt idx="2">
                  <c:v>272.70000000000005</c:v>
                </c:pt>
                <c:pt idx="3">
                  <c:v>173</c:v>
                </c:pt>
                <c:pt idx="4">
                  <c:v>304.20000000000005</c:v>
                </c:pt>
                <c:pt idx="5">
                  <c:v>319.40000000000009</c:v>
                </c:pt>
                <c:pt idx="6">
                  <c:v>346.79999999999995</c:v>
                </c:pt>
                <c:pt idx="7">
                  <c:v>220.3</c:v>
                </c:pt>
                <c:pt idx="9">
                  <c:v>262.70000000000005</c:v>
                </c:pt>
                <c:pt idx="10">
                  <c:v>381.70000000000005</c:v>
                </c:pt>
                <c:pt idx="11">
                  <c:v>494</c:v>
                </c:pt>
                <c:pt idx="12">
                  <c:v>164.20000000000005</c:v>
                </c:pt>
                <c:pt idx="13">
                  <c:v>260.29999999999995</c:v>
                </c:pt>
                <c:pt idx="14">
                  <c:v>237.70000000000005</c:v>
                </c:pt>
                <c:pt idx="15">
                  <c:v>263</c:v>
                </c:pt>
                <c:pt idx="17">
                  <c:v>309.79999999999995</c:v>
                </c:pt>
                <c:pt idx="18">
                  <c:v>273.90000000000009</c:v>
                </c:pt>
                <c:pt idx="19">
                  <c:v>271.5</c:v>
                </c:pt>
                <c:pt idx="20">
                  <c:v>279.10000000000014</c:v>
                </c:pt>
                <c:pt idx="21">
                  <c:v>269.40000000000009</c:v>
                </c:pt>
                <c:pt idx="22">
                  <c:v>231.10000000000014</c:v>
                </c:pt>
                <c:pt idx="23">
                  <c:v>430.60000000000014</c:v>
                </c:pt>
                <c:pt idx="24">
                  <c:v>330.29999999999995</c:v>
                </c:pt>
                <c:pt idx="25">
                  <c:v>242</c:v>
                </c:pt>
                <c:pt idx="26">
                  <c:v>237.5</c:v>
                </c:pt>
                <c:pt idx="27">
                  <c:v>243.60000000000014</c:v>
                </c:pt>
                <c:pt idx="28">
                  <c:v>261.10000000000014</c:v>
                </c:pt>
                <c:pt idx="29">
                  <c:v>304.70000000000005</c:v>
                </c:pt>
                <c:pt idx="31">
                  <c:v>355.29999999999995</c:v>
                </c:pt>
                <c:pt idx="32">
                  <c:v>288.79999999999995</c:v>
                </c:pt>
                <c:pt idx="33">
                  <c:v>382.5</c:v>
                </c:pt>
                <c:pt idx="34">
                  <c:v>317.60000000000014</c:v>
                </c:pt>
                <c:pt idx="35">
                  <c:v>273.79999999999995</c:v>
                </c:pt>
                <c:pt idx="36">
                  <c:v>254.10000000000014</c:v>
                </c:pt>
                <c:pt idx="37">
                  <c:v>474.70000000000005</c:v>
                </c:pt>
                <c:pt idx="38">
                  <c:v>604.20000000000005</c:v>
                </c:pt>
                <c:pt idx="39">
                  <c:v>565.60000000000014</c:v>
                </c:pt>
                <c:pt idx="40">
                  <c:v>341.10000000000014</c:v>
                </c:pt>
                <c:pt idx="41">
                  <c:v>372.79999999999995</c:v>
                </c:pt>
                <c:pt idx="43">
                  <c:v>116.70000000000005</c:v>
                </c:pt>
                <c:pt idx="44">
                  <c:v>254.60000000000002</c:v>
                </c:pt>
                <c:pt idx="45">
                  <c:v>217.00000000000011</c:v>
                </c:pt>
                <c:pt idx="47">
                  <c:v>110.39999999999998</c:v>
                </c:pt>
                <c:pt idx="48">
                  <c:v>196.20000000000005</c:v>
                </c:pt>
                <c:pt idx="49">
                  <c:v>247.79999999999995</c:v>
                </c:pt>
                <c:pt idx="50">
                  <c:v>237.5</c:v>
                </c:pt>
                <c:pt idx="51">
                  <c:v>198.59999999999991</c:v>
                </c:pt>
                <c:pt idx="52">
                  <c:v>182.70000000000005</c:v>
                </c:pt>
                <c:pt idx="53">
                  <c:v>243.29999999999995</c:v>
                </c:pt>
                <c:pt idx="54">
                  <c:v>247</c:v>
                </c:pt>
                <c:pt idx="56">
                  <c:v>513.1</c:v>
                </c:pt>
                <c:pt idx="57">
                  <c:v>483.6</c:v>
                </c:pt>
                <c:pt idx="58">
                  <c:v>775.9</c:v>
                </c:pt>
                <c:pt idx="59">
                  <c:v>577.1</c:v>
                </c:pt>
                <c:pt idx="60">
                  <c:v>515.00000000000011</c:v>
                </c:pt>
                <c:pt idx="61">
                  <c:v>381.6</c:v>
                </c:pt>
                <c:pt idx="62">
                  <c:v>465.30000000000007</c:v>
                </c:pt>
                <c:pt idx="63">
                  <c:v>456.4</c:v>
                </c:pt>
                <c:pt idx="64">
                  <c:v>521.9</c:v>
                </c:pt>
                <c:pt idx="65">
                  <c:v>373.69999999999993</c:v>
                </c:pt>
                <c:pt idx="66">
                  <c:v>236.69999999999993</c:v>
                </c:pt>
                <c:pt idx="68">
                  <c:v>137.89999999999998</c:v>
                </c:pt>
                <c:pt idx="69">
                  <c:v>161.60000000000002</c:v>
                </c:pt>
                <c:pt idx="70">
                  <c:v>138.79999999999995</c:v>
                </c:pt>
                <c:pt idx="71">
                  <c:v>162</c:v>
                </c:pt>
                <c:pt idx="72">
                  <c:v>28.600000000000023</c:v>
                </c:pt>
                <c:pt idx="74">
                  <c:v>240.69999999999993</c:v>
                </c:pt>
                <c:pt idx="75">
                  <c:v>300.19999999999993</c:v>
                </c:pt>
                <c:pt idx="76">
                  <c:v>462.19999999999993</c:v>
                </c:pt>
                <c:pt idx="77">
                  <c:v>669.69999999999993</c:v>
                </c:pt>
                <c:pt idx="78">
                  <c:v>558.80000000000007</c:v>
                </c:pt>
                <c:pt idx="79">
                  <c:v>338.80000000000007</c:v>
                </c:pt>
                <c:pt idx="80">
                  <c:v>413.00000000000011</c:v>
                </c:pt>
                <c:pt idx="81">
                  <c:v>423.50000000000011</c:v>
                </c:pt>
                <c:pt idx="82">
                  <c:v>631.69999999999993</c:v>
                </c:pt>
                <c:pt idx="83">
                  <c:v>266.39999999999998</c:v>
                </c:pt>
                <c:pt idx="84">
                  <c:v>184.50000000000011</c:v>
                </c:pt>
                <c:pt idx="86">
                  <c:v>326.70000000000005</c:v>
                </c:pt>
                <c:pt idx="87">
                  <c:v>72.099999999999909</c:v>
                </c:pt>
                <c:pt idx="88">
                  <c:v>337.59999999999991</c:v>
                </c:pt>
                <c:pt idx="89">
                  <c:v>251.59999999999991</c:v>
                </c:pt>
                <c:pt idx="90">
                  <c:v>331</c:v>
                </c:pt>
                <c:pt idx="91">
                  <c:v>430.39999999999986</c:v>
                </c:pt>
                <c:pt idx="92">
                  <c:v>314.89999999999986</c:v>
                </c:pt>
                <c:pt idx="93">
                  <c:v>274.70000000000005</c:v>
                </c:pt>
                <c:pt idx="94">
                  <c:v>157</c:v>
                </c:pt>
                <c:pt idx="95">
                  <c:v>428.5</c:v>
                </c:pt>
                <c:pt idx="96">
                  <c:v>409.70000000000005</c:v>
                </c:pt>
                <c:pt idx="97">
                  <c:v>304.79999999999995</c:v>
                </c:pt>
                <c:pt idx="99">
                  <c:v>303.79999999999995</c:v>
                </c:pt>
                <c:pt idx="100">
                  <c:v>395.09999999999991</c:v>
                </c:pt>
                <c:pt idx="101">
                  <c:v>383.29999999999995</c:v>
                </c:pt>
                <c:pt idx="102">
                  <c:v>336.09999999999991</c:v>
                </c:pt>
                <c:pt idx="103">
                  <c:v>300.09999999999991</c:v>
                </c:pt>
                <c:pt idx="104">
                  <c:v>259.79999999999995</c:v>
                </c:pt>
                <c:pt idx="105">
                  <c:v>243.59999999999991</c:v>
                </c:pt>
                <c:pt idx="106">
                  <c:v>341.79999999999995</c:v>
                </c:pt>
                <c:pt idx="108">
                  <c:v>124.89999999999998</c:v>
                </c:pt>
                <c:pt idx="109">
                  <c:v>218.39999999999998</c:v>
                </c:pt>
                <c:pt idx="110">
                  <c:v>266.30000000000007</c:v>
                </c:pt>
                <c:pt idx="111">
                  <c:v>402.6</c:v>
                </c:pt>
                <c:pt idx="112">
                  <c:v>255.39999999999998</c:v>
                </c:pt>
                <c:pt idx="113">
                  <c:v>283.10000000000002</c:v>
                </c:pt>
                <c:pt idx="114">
                  <c:v>359.50000000000011</c:v>
                </c:pt>
                <c:pt idx="115">
                  <c:v>236.60000000000002</c:v>
                </c:pt>
                <c:pt idx="116">
                  <c:v>189.5</c:v>
                </c:pt>
                <c:pt idx="117">
                  <c:v>173.60000000000002</c:v>
                </c:pt>
                <c:pt idx="118">
                  <c:v>221.30000000000007</c:v>
                </c:pt>
              </c:numCache>
            </c:numRef>
          </c:xVal>
          <c:yVal>
            <c:numRef>
              <c:f>' Graphs_Absolute values'!$L$4:$L$140</c:f>
              <c:numCache>
                <c:formatCode>General</c:formatCode>
                <c:ptCount val="137"/>
                <c:pt idx="1">
                  <c:v>1721.8000000000002</c:v>
                </c:pt>
                <c:pt idx="2">
                  <c:v>1524.6999999999998</c:v>
                </c:pt>
                <c:pt idx="3">
                  <c:v>827.09999999999945</c:v>
                </c:pt>
                <c:pt idx="4">
                  <c:v>1690.5</c:v>
                </c:pt>
                <c:pt idx="5">
                  <c:v>1557.3999999999996</c:v>
                </c:pt>
                <c:pt idx="6">
                  <c:v>1714</c:v>
                </c:pt>
                <c:pt idx="7">
                  <c:v>1875.5</c:v>
                </c:pt>
                <c:pt idx="9">
                  <c:v>1428.0999999999995</c:v>
                </c:pt>
                <c:pt idx="10">
                  <c:v>1912.1999999999998</c:v>
                </c:pt>
                <c:pt idx="11">
                  <c:v>2300</c:v>
                </c:pt>
                <c:pt idx="12">
                  <c:v>858.19999999999982</c:v>
                </c:pt>
                <c:pt idx="13">
                  <c:v>1568.7999999999993</c:v>
                </c:pt>
                <c:pt idx="14">
                  <c:v>1434.3999999999996</c:v>
                </c:pt>
                <c:pt idx="15">
                  <c:v>1329.1999999999998</c:v>
                </c:pt>
                <c:pt idx="17">
                  <c:v>1349.9</c:v>
                </c:pt>
                <c:pt idx="18">
                  <c:v>1303.5999999999999</c:v>
                </c:pt>
                <c:pt idx="19">
                  <c:v>1029.0999999999999</c:v>
                </c:pt>
                <c:pt idx="20">
                  <c:v>1667.2000000000003</c:v>
                </c:pt>
                <c:pt idx="21">
                  <c:v>1527.7000000000003</c:v>
                </c:pt>
                <c:pt idx="22">
                  <c:v>1813.9999999999995</c:v>
                </c:pt>
                <c:pt idx="23">
                  <c:v>2091.2999999999997</c:v>
                </c:pt>
                <c:pt idx="24">
                  <c:v>1507.6</c:v>
                </c:pt>
                <c:pt idx="25">
                  <c:v>738.99999999999955</c:v>
                </c:pt>
                <c:pt idx="26">
                  <c:v>1464.4999999999995</c:v>
                </c:pt>
                <c:pt idx="27">
                  <c:v>1154.7000000000003</c:v>
                </c:pt>
                <c:pt idx="28">
                  <c:v>885.09999999999991</c:v>
                </c:pt>
                <c:pt idx="29">
                  <c:v>1837.4</c:v>
                </c:pt>
                <c:pt idx="31">
                  <c:v>1326.8999999999996</c:v>
                </c:pt>
                <c:pt idx="32">
                  <c:v>1534.8999999999996</c:v>
                </c:pt>
                <c:pt idx="33">
                  <c:v>1918.6999999999998</c:v>
                </c:pt>
                <c:pt idx="34">
                  <c:v>1485.5</c:v>
                </c:pt>
                <c:pt idx="35">
                  <c:v>917.69999999999982</c:v>
                </c:pt>
                <c:pt idx="36">
                  <c:v>927.89999999999964</c:v>
                </c:pt>
                <c:pt idx="37">
                  <c:v>2223.8000000000002</c:v>
                </c:pt>
                <c:pt idx="38">
                  <c:v>2539.3999999999996</c:v>
                </c:pt>
                <c:pt idx="39">
                  <c:v>2396.3999999999996</c:v>
                </c:pt>
                <c:pt idx="40">
                  <c:v>1137.8000000000002</c:v>
                </c:pt>
                <c:pt idx="41">
                  <c:v>1003.8000000000002</c:v>
                </c:pt>
                <c:pt idx="43">
                  <c:v>912.09999999999991</c:v>
                </c:pt>
                <c:pt idx="44">
                  <c:v>1761.4</c:v>
                </c:pt>
                <c:pt idx="45">
                  <c:v>1011.5000000000005</c:v>
                </c:pt>
                <c:pt idx="47">
                  <c:v>1229.1999999999998</c:v>
                </c:pt>
                <c:pt idx="48">
                  <c:v>1091.8000000000002</c:v>
                </c:pt>
                <c:pt idx="49">
                  <c:v>1208.1999999999998</c:v>
                </c:pt>
                <c:pt idx="50">
                  <c:v>1155.5999999999995</c:v>
                </c:pt>
                <c:pt idx="51">
                  <c:v>1180.8999999999996</c:v>
                </c:pt>
                <c:pt idx="52">
                  <c:v>1041.8999999999996</c:v>
                </c:pt>
                <c:pt idx="53">
                  <c:v>1164.5999999999995</c:v>
                </c:pt>
                <c:pt idx="54">
                  <c:v>1317.0999999999995</c:v>
                </c:pt>
                <c:pt idx="56">
                  <c:v>917.5</c:v>
                </c:pt>
                <c:pt idx="57">
                  <c:v>810.09999999999945</c:v>
                </c:pt>
                <c:pt idx="58">
                  <c:v>1874</c:v>
                </c:pt>
                <c:pt idx="59">
                  <c:v>1526.6999999999998</c:v>
                </c:pt>
                <c:pt idx="60">
                  <c:v>1410.5999999999995</c:v>
                </c:pt>
                <c:pt idx="61">
                  <c:v>1116.6999999999998</c:v>
                </c:pt>
                <c:pt idx="62">
                  <c:v>1257.1999999999998</c:v>
                </c:pt>
                <c:pt idx="63">
                  <c:v>1434.0999999999995</c:v>
                </c:pt>
                <c:pt idx="64">
                  <c:v>1098.3000000000002</c:v>
                </c:pt>
                <c:pt idx="65">
                  <c:v>904.89999999999964</c:v>
                </c:pt>
                <c:pt idx="66">
                  <c:v>769.19999999999982</c:v>
                </c:pt>
                <c:pt idx="68">
                  <c:v>1069.1000000000004</c:v>
                </c:pt>
                <c:pt idx="69">
                  <c:v>816.5</c:v>
                </c:pt>
                <c:pt idx="70">
                  <c:v>666</c:v>
                </c:pt>
                <c:pt idx="71">
                  <c:v>1261</c:v>
                </c:pt>
                <c:pt idx="72">
                  <c:v>425.90000000000009</c:v>
                </c:pt>
                <c:pt idx="74">
                  <c:v>938.19999999999982</c:v>
                </c:pt>
                <c:pt idx="75">
                  <c:v>1132.1999999999998</c:v>
                </c:pt>
                <c:pt idx="76">
                  <c:v>1863.6999999999998</c:v>
                </c:pt>
                <c:pt idx="77">
                  <c:v>2172.8000000000002</c:v>
                </c:pt>
                <c:pt idx="78">
                  <c:v>1613.4000000000005</c:v>
                </c:pt>
                <c:pt idx="79">
                  <c:v>1368.6999999999998</c:v>
                </c:pt>
                <c:pt idx="80">
                  <c:v>1282</c:v>
                </c:pt>
                <c:pt idx="81">
                  <c:v>1477.9000000000005</c:v>
                </c:pt>
                <c:pt idx="82">
                  <c:v>1918.1000000000004</c:v>
                </c:pt>
                <c:pt idx="83">
                  <c:v>1064.1000000000004</c:v>
                </c:pt>
                <c:pt idx="84">
                  <c:v>544.70000000000027</c:v>
                </c:pt>
                <c:pt idx="86">
                  <c:v>1635</c:v>
                </c:pt>
                <c:pt idx="87">
                  <c:v>276.09999999999945</c:v>
                </c:pt>
                <c:pt idx="88">
                  <c:v>1610</c:v>
                </c:pt>
                <c:pt idx="89">
                  <c:v>892.79999999999927</c:v>
                </c:pt>
                <c:pt idx="90">
                  <c:v>1321.6999999999998</c:v>
                </c:pt>
                <c:pt idx="91">
                  <c:v>1585.3999999999996</c:v>
                </c:pt>
                <c:pt idx="92">
                  <c:v>1427.5</c:v>
                </c:pt>
                <c:pt idx="93">
                  <c:v>951.29999999999927</c:v>
                </c:pt>
                <c:pt idx="94">
                  <c:v>839.5</c:v>
                </c:pt>
                <c:pt idx="95">
                  <c:v>1320.1999999999998</c:v>
                </c:pt>
                <c:pt idx="96">
                  <c:v>1877.8999999999996</c:v>
                </c:pt>
                <c:pt idx="97">
                  <c:v>981.59999999999945</c:v>
                </c:pt>
                <c:pt idx="99">
                  <c:v>1334.6000000000004</c:v>
                </c:pt>
                <c:pt idx="100">
                  <c:v>1767.6000000000004</c:v>
                </c:pt>
                <c:pt idx="101">
                  <c:v>1802.6000000000004</c:v>
                </c:pt>
                <c:pt idx="102">
                  <c:v>1428.8000000000002</c:v>
                </c:pt>
                <c:pt idx="103">
                  <c:v>1423.8000000000002</c:v>
                </c:pt>
                <c:pt idx="104">
                  <c:v>1130.5</c:v>
                </c:pt>
                <c:pt idx="105">
                  <c:v>986.39999999999964</c:v>
                </c:pt>
                <c:pt idx="106">
                  <c:v>1154.3999999999996</c:v>
                </c:pt>
                <c:pt idx="108">
                  <c:v>657.60000000000036</c:v>
                </c:pt>
                <c:pt idx="109">
                  <c:v>1252.9000000000005</c:v>
                </c:pt>
                <c:pt idx="110">
                  <c:v>1913.1000000000004</c:v>
                </c:pt>
                <c:pt idx="111">
                  <c:v>2032</c:v>
                </c:pt>
                <c:pt idx="112">
                  <c:v>1819.4000000000005</c:v>
                </c:pt>
                <c:pt idx="113">
                  <c:v>1310.1999999999998</c:v>
                </c:pt>
                <c:pt idx="114">
                  <c:v>1889</c:v>
                </c:pt>
                <c:pt idx="115">
                  <c:v>1933.1999999999998</c:v>
                </c:pt>
                <c:pt idx="116">
                  <c:v>1663.1000000000004</c:v>
                </c:pt>
                <c:pt idx="117">
                  <c:v>645.10000000000036</c:v>
                </c:pt>
                <c:pt idx="118">
                  <c:v>1194.1000000000004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60-1E48-A471-665202AFBF37}"/>
            </c:ext>
          </c:extLst>
        </c:ser>
        <c:ser>
          <c:idx val="1"/>
          <c:order val="1"/>
          <c:tx>
            <c:strRef>
              <c:f>' Graphs_Absolute values'!$N$2:$N$3</c:f>
              <c:strCache>
                <c:ptCount val="2"/>
                <c:pt idx="0">
                  <c:v>siTOP3A</c:v>
                </c:pt>
                <c:pt idx="1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76D6D7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 Graphs_Absolute values'!$M$4:$M$140</c:f>
              <c:numCache>
                <c:formatCode>General</c:formatCode>
                <c:ptCount val="137"/>
                <c:pt idx="1">
                  <c:v>188.90000000000009</c:v>
                </c:pt>
                <c:pt idx="2">
                  <c:v>296.70000000000005</c:v>
                </c:pt>
                <c:pt idx="3">
                  <c:v>293.5</c:v>
                </c:pt>
                <c:pt idx="4">
                  <c:v>170.40000000000009</c:v>
                </c:pt>
                <c:pt idx="5">
                  <c:v>227.90000000000009</c:v>
                </c:pt>
                <c:pt idx="6">
                  <c:v>378.29999999999995</c:v>
                </c:pt>
                <c:pt idx="8">
                  <c:v>202.79999999999995</c:v>
                </c:pt>
                <c:pt idx="9">
                  <c:v>269.79999999999995</c:v>
                </c:pt>
                <c:pt idx="10">
                  <c:v>315.39999999999998</c:v>
                </c:pt>
                <c:pt idx="11">
                  <c:v>245.60000000000002</c:v>
                </c:pt>
                <c:pt idx="12">
                  <c:v>248.89999999999998</c:v>
                </c:pt>
                <c:pt idx="13">
                  <c:v>335.1</c:v>
                </c:pt>
                <c:pt idx="14">
                  <c:v>307.19999999999993</c:v>
                </c:pt>
                <c:pt idx="15">
                  <c:v>207.5</c:v>
                </c:pt>
                <c:pt idx="17">
                  <c:v>121.70000000000005</c:v>
                </c:pt>
                <c:pt idx="18">
                  <c:v>325</c:v>
                </c:pt>
                <c:pt idx="19">
                  <c:v>304.70000000000005</c:v>
                </c:pt>
                <c:pt idx="20">
                  <c:v>204.20000000000005</c:v>
                </c:pt>
                <c:pt idx="21">
                  <c:v>283.79999999999995</c:v>
                </c:pt>
                <c:pt idx="22">
                  <c:v>174.20000000000005</c:v>
                </c:pt>
                <c:pt idx="23">
                  <c:v>305.5</c:v>
                </c:pt>
                <c:pt idx="25">
                  <c:v>198</c:v>
                </c:pt>
                <c:pt idx="26">
                  <c:v>320.59999999999991</c:v>
                </c:pt>
                <c:pt idx="27">
                  <c:v>299.70000000000005</c:v>
                </c:pt>
                <c:pt idx="28">
                  <c:v>424.89999999999986</c:v>
                </c:pt>
                <c:pt idx="29">
                  <c:v>370.70000000000005</c:v>
                </c:pt>
                <c:pt idx="30">
                  <c:v>234</c:v>
                </c:pt>
                <c:pt idx="31">
                  <c:v>122.5</c:v>
                </c:pt>
                <c:pt idx="33">
                  <c:v>145.5</c:v>
                </c:pt>
                <c:pt idx="34">
                  <c:v>317.60000000000002</c:v>
                </c:pt>
                <c:pt idx="35">
                  <c:v>180</c:v>
                </c:pt>
                <c:pt idx="37">
                  <c:v>226.29999999999995</c:v>
                </c:pt>
                <c:pt idx="38">
                  <c:v>134.79999999999995</c:v>
                </c:pt>
                <c:pt idx="39">
                  <c:v>285.20000000000005</c:v>
                </c:pt>
                <c:pt idx="40">
                  <c:v>272.59999999999991</c:v>
                </c:pt>
                <c:pt idx="41">
                  <c:v>228.69999999999993</c:v>
                </c:pt>
                <c:pt idx="42">
                  <c:v>341.29999999999995</c:v>
                </c:pt>
                <c:pt idx="44">
                  <c:v>359.1</c:v>
                </c:pt>
                <c:pt idx="45">
                  <c:v>428.80000000000007</c:v>
                </c:pt>
                <c:pt idx="46">
                  <c:v>404.80000000000007</c:v>
                </c:pt>
                <c:pt idx="47">
                  <c:v>289.69999999999993</c:v>
                </c:pt>
                <c:pt idx="48">
                  <c:v>356.19999999999993</c:v>
                </c:pt>
                <c:pt idx="49">
                  <c:v>308.80000000000007</c:v>
                </c:pt>
                <c:pt idx="50">
                  <c:v>297.69999999999993</c:v>
                </c:pt>
                <c:pt idx="51">
                  <c:v>353.00000000000011</c:v>
                </c:pt>
                <c:pt idx="53">
                  <c:v>211.80000000000007</c:v>
                </c:pt>
                <c:pt idx="54">
                  <c:v>417.70000000000005</c:v>
                </c:pt>
                <c:pt idx="55">
                  <c:v>303.20000000000005</c:v>
                </c:pt>
                <c:pt idx="56">
                  <c:v>337.29999999999995</c:v>
                </c:pt>
                <c:pt idx="57">
                  <c:v>335.70000000000005</c:v>
                </c:pt>
                <c:pt idx="58">
                  <c:v>241.80000000000007</c:v>
                </c:pt>
                <c:pt idx="59">
                  <c:v>420</c:v>
                </c:pt>
                <c:pt idx="61">
                  <c:v>159.60000000000002</c:v>
                </c:pt>
                <c:pt idx="62">
                  <c:v>210.89999999999998</c:v>
                </c:pt>
                <c:pt idx="63">
                  <c:v>296.39999999999998</c:v>
                </c:pt>
                <c:pt idx="64">
                  <c:v>311.79999999999995</c:v>
                </c:pt>
                <c:pt idx="65">
                  <c:v>301.10000000000002</c:v>
                </c:pt>
                <c:pt idx="66">
                  <c:v>298</c:v>
                </c:pt>
                <c:pt idx="68">
                  <c:v>511.30000000000007</c:v>
                </c:pt>
                <c:pt idx="69">
                  <c:v>365.1</c:v>
                </c:pt>
                <c:pt idx="70">
                  <c:v>550.30000000000007</c:v>
                </c:pt>
                <c:pt idx="71">
                  <c:v>612.99999999999989</c:v>
                </c:pt>
                <c:pt idx="72">
                  <c:v>303.89999999999998</c:v>
                </c:pt>
                <c:pt idx="74">
                  <c:v>227.80000000000007</c:v>
                </c:pt>
                <c:pt idx="75">
                  <c:v>246.20000000000005</c:v>
                </c:pt>
                <c:pt idx="76">
                  <c:v>441.6</c:v>
                </c:pt>
                <c:pt idx="77">
                  <c:v>247.20000000000005</c:v>
                </c:pt>
                <c:pt idx="78">
                  <c:v>235.39999999999998</c:v>
                </c:pt>
                <c:pt idx="79">
                  <c:v>187.5</c:v>
                </c:pt>
                <c:pt idx="81">
                  <c:v>165.60000000000002</c:v>
                </c:pt>
                <c:pt idx="82">
                  <c:v>135.40000000000009</c:v>
                </c:pt>
                <c:pt idx="83">
                  <c:v>346.70000000000005</c:v>
                </c:pt>
                <c:pt idx="84">
                  <c:v>343.40000000000009</c:v>
                </c:pt>
                <c:pt idx="85">
                  <c:v>285.20000000000005</c:v>
                </c:pt>
                <c:pt idx="86">
                  <c:v>313</c:v>
                </c:pt>
                <c:pt idx="87">
                  <c:v>301.70000000000005</c:v>
                </c:pt>
              </c:numCache>
            </c:numRef>
          </c:xVal>
          <c:yVal>
            <c:numRef>
              <c:f>' Graphs_Absolute values'!$N$4:$N$140</c:f>
              <c:numCache>
                <c:formatCode>General</c:formatCode>
                <c:ptCount val="13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198.10000000000036</c:v>
                </c:pt>
                <c:pt idx="8">
                  <c:v>207</c:v>
                </c:pt>
                <c:pt idx="9">
                  <c:v>347.30000000000018</c:v>
                </c:pt>
                <c:pt idx="10">
                  <c:v>404.09999999999991</c:v>
                </c:pt>
                <c:pt idx="11">
                  <c:v>403</c:v>
                </c:pt>
                <c:pt idx="12">
                  <c:v>333.20000000000027</c:v>
                </c:pt>
                <c:pt idx="13">
                  <c:v>628.40000000000009</c:v>
                </c:pt>
                <c:pt idx="14">
                  <c:v>580.40000000000009</c:v>
                </c:pt>
                <c:pt idx="15">
                  <c:v>279.20000000000027</c:v>
                </c:pt>
                <c:pt idx="17">
                  <c:v>36.899999999999636</c:v>
                </c:pt>
                <c:pt idx="18">
                  <c:v>619</c:v>
                </c:pt>
                <c:pt idx="19">
                  <c:v>411.80000000000018</c:v>
                </c:pt>
                <c:pt idx="20">
                  <c:v>28.300000000000182</c:v>
                </c:pt>
                <c:pt idx="21">
                  <c:v>95.300000000000182</c:v>
                </c:pt>
                <c:pt idx="22">
                  <c:v>0</c:v>
                </c:pt>
                <c:pt idx="23">
                  <c:v>439.59999999999945</c:v>
                </c:pt>
                <c:pt idx="25">
                  <c:v>205.09999999999991</c:v>
                </c:pt>
                <c:pt idx="26">
                  <c:v>453.30000000000018</c:v>
                </c:pt>
                <c:pt idx="27">
                  <c:v>86.799999999999727</c:v>
                </c:pt>
                <c:pt idx="28">
                  <c:v>170.19999999999982</c:v>
                </c:pt>
                <c:pt idx="29">
                  <c:v>116.5</c:v>
                </c:pt>
                <c:pt idx="30">
                  <c:v>0</c:v>
                </c:pt>
                <c:pt idx="31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7">
                  <c:v>205.09999999999991</c:v>
                </c:pt>
                <c:pt idx="38">
                  <c:v>124.40000000000009</c:v>
                </c:pt>
                <c:pt idx="39">
                  <c:v>251.5</c:v>
                </c:pt>
                <c:pt idx="40">
                  <c:v>271.09999999999991</c:v>
                </c:pt>
                <c:pt idx="41">
                  <c:v>0</c:v>
                </c:pt>
                <c:pt idx="42">
                  <c:v>135.59999999999991</c:v>
                </c:pt>
                <c:pt idx="44">
                  <c:v>64.700000000000273</c:v>
                </c:pt>
                <c:pt idx="45">
                  <c:v>147.59999999999991</c:v>
                </c:pt>
                <c:pt idx="46">
                  <c:v>167.29999999999973</c:v>
                </c:pt>
                <c:pt idx="47">
                  <c:v>31.400000000000091</c:v>
                </c:pt>
                <c:pt idx="48">
                  <c:v>336.29999999999973</c:v>
                </c:pt>
                <c:pt idx="49">
                  <c:v>231.59999999999991</c:v>
                </c:pt>
                <c:pt idx="50">
                  <c:v>58.200000000000273</c:v>
                </c:pt>
                <c:pt idx="51">
                  <c:v>157.29999999999973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41.800000000000182</c:v>
                </c:pt>
                <c:pt idx="57">
                  <c:v>84.300000000000182</c:v>
                </c:pt>
                <c:pt idx="58">
                  <c:v>0</c:v>
                </c:pt>
                <c:pt idx="59">
                  <c:v>15</c:v>
                </c:pt>
                <c:pt idx="61">
                  <c:v>121.69999999999982</c:v>
                </c:pt>
                <c:pt idx="62">
                  <c:v>14</c:v>
                </c:pt>
                <c:pt idx="63">
                  <c:v>176.59999999999991</c:v>
                </c:pt>
                <c:pt idx="64">
                  <c:v>166.69999999999982</c:v>
                </c:pt>
                <c:pt idx="65">
                  <c:v>117.90000000000009</c:v>
                </c:pt>
                <c:pt idx="66">
                  <c:v>114.80000000000018</c:v>
                </c:pt>
                <c:pt idx="68">
                  <c:v>0</c:v>
                </c:pt>
                <c:pt idx="69">
                  <c:v>0</c:v>
                </c:pt>
                <c:pt idx="70">
                  <c:v>111.90000000000009</c:v>
                </c:pt>
                <c:pt idx="71">
                  <c:v>143.40000000000009</c:v>
                </c:pt>
                <c:pt idx="72">
                  <c:v>200.09999999999991</c:v>
                </c:pt>
                <c:pt idx="74">
                  <c:v>0</c:v>
                </c:pt>
                <c:pt idx="75">
                  <c:v>0</c:v>
                </c:pt>
                <c:pt idx="76">
                  <c:v>550.59999999999991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249.70000000000027</c:v>
                </c:pt>
                <c:pt idx="84">
                  <c:v>285.20000000000027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60-1E48-A471-665202AFB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6582143"/>
        <c:axId val="726583871"/>
      </c:scatterChart>
      <c:valAx>
        <c:axId val="726582143"/>
        <c:scaling>
          <c:orientation val="minMax"/>
          <c:max val="7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/>
                  <a:t>PICH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6583871"/>
        <c:crosses val="autoZero"/>
        <c:crossBetween val="midCat"/>
      </c:valAx>
      <c:valAx>
        <c:axId val="726583871"/>
        <c:scaling>
          <c:orientation val="minMax"/>
          <c:max val="300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/>
                  <a:t>BLM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65821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 Graphs_Absolute values'!$Q$2:$Q$3</c:f>
              <c:strCache>
                <c:ptCount val="2"/>
                <c:pt idx="0">
                  <c:v>siCTRL</c:v>
                </c:pt>
                <c:pt idx="1">
                  <c:v>TOP3A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872C70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 Graphs_Absolute values'!$P$4:$P$157</c:f>
              <c:numCache>
                <c:formatCode>General</c:formatCode>
                <c:ptCount val="154"/>
                <c:pt idx="1">
                  <c:v>281.40000000000009</c:v>
                </c:pt>
                <c:pt idx="2">
                  <c:v>272.70000000000005</c:v>
                </c:pt>
                <c:pt idx="3">
                  <c:v>173</c:v>
                </c:pt>
                <c:pt idx="4">
                  <c:v>304.20000000000005</c:v>
                </c:pt>
                <c:pt idx="5">
                  <c:v>319.40000000000009</c:v>
                </c:pt>
                <c:pt idx="6">
                  <c:v>346.79999999999995</c:v>
                </c:pt>
                <c:pt idx="7">
                  <c:v>220.29999999999995</c:v>
                </c:pt>
                <c:pt idx="9">
                  <c:v>262.70000000000005</c:v>
                </c:pt>
                <c:pt idx="10">
                  <c:v>381.70000000000005</c:v>
                </c:pt>
                <c:pt idx="11">
                  <c:v>494</c:v>
                </c:pt>
                <c:pt idx="12">
                  <c:v>164.20000000000005</c:v>
                </c:pt>
                <c:pt idx="13">
                  <c:v>260.29999999999995</c:v>
                </c:pt>
                <c:pt idx="14">
                  <c:v>237.70000000000005</c:v>
                </c:pt>
                <c:pt idx="15">
                  <c:v>263</c:v>
                </c:pt>
                <c:pt idx="17">
                  <c:v>309.79999999999995</c:v>
                </c:pt>
                <c:pt idx="18">
                  <c:v>273.90000000000009</c:v>
                </c:pt>
                <c:pt idx="19">
                  <c:v>271.5</c:v>
                </c:pt>
                <c:pt idx="20">
                  <c:v>279.10000000000014</c:v>
                </c:pt>
                <c:pt idx="21">
                  <c:v>269.40000000000009</c:v>
                </c:pt>
                <c:pt idx="22">
                  <c:v>231.10000000000014</c:v>
                </c:pt>
                <c:pt idx="23">
                  <c:v>430.60000000000014</c:v>
                </c:pt>
                <c:pt idx="24">
                  <c:v>330.29999999999995</c:v>
                </c:pt>
                <c:pt idx="25">
                  <c:v>242</c:v>
                </c:pt>
                <c:pt idx="26">
                  <c:v>237.5</c:v>
                </c:pt>
                <c:pt idx="27">
                  <c:v>243.60000000000014</c:v>
                </c:pt>
                <c:pt idx="28">
                  <c:v>261.10000000000014</c:v>
                </c:pt>
                <c:pt idx="29">
                  <c:v>304.70000000000005</c:v>
                </c:pt>
                <c:pt idx="31">
                  <c:v>355.29999999999995</c:v>
                </c:pt>
                <c:pt idx="32">
                  <c:v>288.79999999999995</c:v>
                </c:pt>
                <c:pt idx="33">
                  <c:v>382.5</c:v>
                </c:pt>
                <c:pt idx="34">
                  <c:v>317.60000000000014</c:v>
                </c:pt>
                <c:pt idx="35">
                  <c:v>273.79999999999995</c:v>
                </c:pt>
                <c:pt idx="36">
                  <c:v>254.10000000000014</c:v>
                </c:pt>
                <c:pt idx="37">
                  <c:v>474.70000000000005</c:v>
                </c:pt>
                <c:pt idx="38">
                  <c:v>604.20000000000005</c:v>
                </c:pt>
                <c:pt idx="39">
                  <c:v>565.60000000000014</c:v>
                </c:pt>
                <c:pt idx="40">
                  <c:v>341.10000000000014</c:v>
                </c:pt>
                <c:pt idx="41">
                  <c:v>372.79999999999995</c:v>
                </c:pt>
                <c:pt idx="43">
                  <c:v>116.70000000000005</c:v>
                </c:pt>
                <c:pt idx="44">
                  <c:v>254.60000000000002</c:v>
                </c:pt>
                <c:pt idx="45">
                  <c:v>217.00000000000011</c:v>
                </c:pt>
                <c:pt idx="47">
                  <c:v>110.39999999999998</c:v>
                </c:pt>
                <c:pt idx="48">
                  <c:v>196.20000000000005</c:v>
                </c:pt>
                <c:pt idx="49">
                  <c:v>247.79999999999995</c:v>
                </c:pt>
                <c:pt idx="50">
                  <c:v>237.5</c:v>
                </c:pt>
                <c:pt idx="51">
                  <c:v>198.59999999999991</c:v>
                </c:pt>
                <c:pt idx="52">
                  <c:v>182.70000000000005</c:v>
                </c:pt>
                <c:pt idx="53">
                  <c:v>243.29999999999995</c:v>
                </c:pt>
                <c:pt idx="54">
                  <c:v>247</c:v>
                </c:pt>
                <c:pt idx="56">
                  <c:v>513.1</c:v>
                </c:pt>
                <c:pt idx="57">
                  <c:v>483.6</c:v>
                </c:pt>
                <c:pt idx="58">
                  <c:v>775.9</c:v>
                </c:pt>
                <c:pt idx="59">
                  <c:v>577.1</c:v>
                </c:pt>
                <c:pt idx="60">
                  <c:v>515.00000000000011</c:v>
                </c:pt>
                <c:pt idx="61">
                  <c:v>381.6</c:v>
                </c:pt>
                <c:pt idx="62">
                  <c:v>465.30000000000007</c:v>
                </c:pt>
                <c:pt idx="63">
                  <c:v>456.4</c:v>
                </c:pt>
                <c:pt idx="64">
                  <c:v>521.9</c:v>
                </c:pt>
                <c:pt idx="65">
                  <c:v>373.69999999999993</c:v>
                </c:pt>
                <c:pt idx="66">
                  <c:v>236.69999999999993</c:v>
                </c:pt>
                <c:pt idx="68">
                  <c:v>137.89999999999998</c:v>
                </c:pt>
                <c:pt idx="69">
                  <c:v>161.60000000000002</c:v>
                </c:pt>
                <c:pt idx="70">
                  <c:v>138.79999999999995</c:v>
                </c:pt>
                <c:pt idx="71">
                  <c:v>162</c:v>
                </c:pt>
                <c:pt idx="72">
                  <c:v>28.600000000000023</c:v>
                </c:pt>
                <c:pt idx="74">
                  <c:v>240.69999999999993</c:v>
                </c:pt>
                <c:pt idx="75">
                  <c:v>300.19999999999993</c:v>
                </c:pt>
                <c:pt idx="76">
                  <c:v>462.19999999999993</c:v>
                </c:pt>
                <c:pt idx="77">
                  <c:v>669.69999999999993</c:v>
                </c:pt>
                <c:pt idx="78">
                  <c:v>558.80000000000007</c:v>
                </c:pt>
                <c:pt idx="79">
                  <c:v>338.80000000000007</c:v>
                </c:pt>
                <c:pt idx="80">
                  <c:v>413.00000000000011</c:v>
                </c:pt>
                <c:pt idx="81">
                  <c:v>423.50000000000011</c:v>
                </c:pt>
                <c:pt idx="82">
                  <c:v>631.69999999999993</c:v>
                </c:pt>
                <c:pt idx="83">
                  <c:v>266.39999999999998</c:v>
                </c:pt>
                <c:pt idx="84">
                  <c:v>184.50000000000011</c:v>
                </c:pt>
                <c:pt idx="86">
                  <c:v>326.70000000000005</c:v>
                </c:pt>
                <c:pt idx="87">
                  <c:v>72.099999999999909</c:v>
                </c:pt>
                <c:pt idx="88">
                  <c:v>337.59999999999991</c:v>
                </c:pt>
                <c:pt idx="89">
                  <c:v>251.59999999999991</c:v>
                </c:pt>
                <c:pt idx="90">
                  <c:v>331</c:v>
                </c:pt>
                <c:pt idx="91">
                  <c:v>430.39999999999986</c:v>
                </c:pt>
                <c:pt idx="92">
                  <c:v>314.89999999999986</c:v>
                </c:pt>
                <c:pt idx="93">
                  <c:v>274.70000000000005</c:v>
                </c:pt>
                <c:pt idx="94">
                  <c:v>157</c:v>
                </c:pt>
                <c:pt idx="95">
                  <c:v>428.5</c:v>
                </c:pt>
                <c:pt idx="96">
                  <c:v>409.70000000000005</c:v>
                </c:pt>
                <c:pt idx="97">
                  <c:v>304.79999999999995</c:v>
                </c:pt>
                <c:pt idx="99">
                  <c:v>303.79999999999995</c:v>
                </c:pt>
                <c:pt idx="100">
                  <c:v>395.09999999999991</c:v>
                </c:pt>
                <c:pt idx="101">
                  <c:v>383.29999999999995</c:v>
                </c:pt>
                <c:pt idx="102">
                  <c:v>336.09999999999991</c:v>
                </c:pt>
                <c:pt idx="103">
                  <c:v>300.09999999999991</c:v>
                </c:pt>
                <c:pt idx="104">
                  <c:v>259.79999999999995</c:v>
                </c:pt>
                <c:pt idx="105">
                  <c:v>243.59999999999991</c:v>
                </c:pt>
                <c:pt idx="106">
                  <c:v>341.79999999999995</c:v>
                </c:pt>
                <c:pt idx="108">
                  <c:v>124.89999999999998</c:v>
                </c:pt>
                <c:pt idx="109">
                  <c:v>218.39999999999998</c:v>
                </c:pt>
                <c:pt idx="110">
                  <c:v>266.30000000000007</c:v>
                </c:pt>
                <c:pt idx="111">
                  <c:v>402.6</c:v>
                </c:pt>
                <c:pt idx="112">
                  <c:v>255.39999999999998</c:v>
                </c:pt>
                <c:pt idx="113">
                  <c:v>283.10000000000002</c:v>
                </c:pt>
                <c:pt idx="114">
                  <c:v>359.50000000000011</c:v>
                </c:pt>
                <c:pt idx="115">
                  <c:v>236.60000000000002</c:v>
                </c:pt>
                <c:pt idx="116">
                  <c:v>189.5</c:v>
                </c:pt>
                <c:pt idx="117">
                  <c:v>173.60000000000002</c:v>
                </c:pt>
                <c:pt idx="118">
                  <c:v>221.30000000000007</c:v>
                </c:pt>
              </c:numCache>
            </c:numRef>
          </c:xVal>
          <c:yVal>
            <c:numRef>
              <c:f>' Graphs_Absolute values'!$Q$4:$Q$157</c:f>
              <c:numCache>
                <c:formatCode>General</c:formatCode>
                <c:ptCount val="154"/>
                <c:pt idx="1">
                  <c:v>1601.3000000000002</c:v>
                </c:pt>
                <c:pt idx="2">
                  <c:v>1891.6999999999998</c:v>
                </c:pt>
                <c:pt idx="3">
                  <c:v>863.60000000000036</c:v>
                </c:pt>
                <c:pt idx="4">
                  <c:v>1035.8999999999996</c:v>
                </c:pt>
                <c:pt idx="5">
                  <c:v>988.89999999999964</c:v>
                </c:pt>
                <c:pt idx="6">
                  <c:v>374.30000000000018</c:v>
                </c:pt>
                <c:pt idx="7">
                  <c:v>1772.6000000000004</c:v>
                </c:pt>
                <c:pt idx="9">
                  <c:v>1457.5</c:v>
                </c:pt>
                <c:pt idx="10">
                  <c:v>1576.1999999999998</c:v>
                </c:pt>
                <c:pt idx="11">
                  <c:v>2779.5</c:v>
                </c:pt>
                <c:pt idx="12">
                  <c:v>1627.3999999999996</c:v>
                </c:pt>
                <c:pt idx="13">
                  <c:v>1655</c:v>
                </c:pt>
                <c:pt idx="14">
                  <c:v>1381.8000000000002</c:v>
                </c:pt>
                <c:pt idx="15">
                  <c:v>1159</c:v>
                </c:pt>
                <c:pt idx="17">
                  <c:v>2177.6999999999998</c:v>
                </c:pt>
                <c:pt idx="18">
                  <c:v>2518.6000000000004</c:v>
                </c:pt>
                <c:pt idx="19">
                  <c:v>2436.6000000000004</c:v>
                </c:pt>
                <c:pt idx="20">
                  <c:v>2830.7</c:v>
                </c:pt>
                <c:pt idx="21">
                  <c:v>3041.8999999999996</c:v>
                </c:pt>
                <c:pt idx="22">
                  <c:v>3322.8</c:v>
                </c:pt>
                <c:pt idx="23">
                  <c:v>3607.3</c:v>
                </c:pt>
                <c:pt idx="24">
                  <c:v>2751.5</c:v>
                </c:pt>
                <c:pt idx="25">
                  <c:v>2038.8000000000002</c:v>
                </c:pt>
                <c:pt idx="26">
                  <c:v>2725</c:v>
                </c:pt>
                <c:pt idx="27">
                  <c:v>2088.8000000000002</c:v>
                </c:pt>
                <c:pt idx="28">
                  <c:v>2198.8999999999996</c:v>
                </c:pt>
                <c:pt idx="29">
                  <c:v>3105.3999999999996</c:v>
                </c:pt>
                <c:pt idx="31">
                  <c:v>946.80000000000018</c:v>
                </c:pt>
                <c:pt idx="32">
                  <c:v>1263.1000000000004</c:v>
                </c:pt>
                <c:pt idx="33">
                  <c:v>974</c:v>
                </c:pt>
                <c:pt idx="34">
                  <c:v>1014.1000000000004</c:v>
                </c:pt>
                <c:pt idx="35">
                  <c:v>831.60000000000036</c:v>
                </c:pt>
                <c:pt idx="36">
                  <c:v>1070.6000000000004</c:v>
                </c:pt>
                <c:pt idx="37">
                  <c:v>329.90000000000055</c:v>
                </c:pt>
                <c:pt idx="38">
                  <c:v>1070.5</c:v>
                </c:pt>
                <c:pt idx="39">
                  <c:v>788.60000000000036</c:v>
                </c:pt>
                <c:pt idx="40">
                  <c:v>1399.8000000000002</c:v>
                </c:pt>
                <c:pt idx="41">
                  <c:v>723.80000000000018</c:v>
                </c:pt>
                <c:pt idx="43">
                  <c:v>1856</c:v>
                </c:pt>
                <c:pt idx="44">
                  <c:v>1803.7999999999993</c:v>
                </c:pt>
                <c:pt idx="45">
                  <c:v>1211.0999999999995</c:v>
                </c:pt>
                <c:pt idx="47">
                  <c:v>1184.4000000000005</c:v>
                </c:pt>
                <c:pt idx="48">
                  <c:v>10</c:v>
                </c:pt>
                <c:pt idx="49">
                  <c:v>756.20000000000073</c:v>
                </c:pt>
                <c:pt idx="50">
                  <c:v>757</c:v>
                </c:pt>
                <c:pt idx="51">
                  <c:v>1205.9000000000005</c:v>
                </c:pt>
                <c:pt idx="52">
                  <c:v>1318.6000000000004</c:v>
                </c:pt>
                <c:pt idx="53">
                  <c:v>748.30000000000018</c:v>
                </c:pt>
                <c:pt idx="54">
                  <c:v>857.20000000000073</c:v>
                </c:pt>
                <c:pt idx="56">
                  <c:v>2008.7999999999997</c:v>
                </c:pt>
                <c:pt idx="57">
                  <c:v>945.29999999999973</c:v>
                </c:pt>
                <c:pt idx="58">
                  <c:v>1917.4</c:v>
                </c:pt>
                <c:pt idx="59">
                  <c:v>1179.2999999999997</c:v>
                </c:pt>
                <c:pt idx="60">
                  <c:v>2904.2999999999997</c:v>
                </c:pt>
                <c:pt idx="61">
                  <c:v>1994.5000000000005</c:v>
                </c:pt>
                <c:pt idx="62">
                  <c:v>2552.2000000000003</c:v>
                </c:pt>
                <c:pt idx="63">
                  <c:v>2023.1</c:v>
                </c:pt>
                <c:pt idx="64">
                  <c:v>1390.2000000000003</c:v>
                </c:pt>
                <c:pt idx="65">
                  <c:v>2179.9</c:v>
                </c:pt>
                <c:pt idx="66">
                  <c:v>1688.2000000000003</c:v>
                </c:pt>
                <c:pt idx="68">
                  <c:v>1668.3000000000002</c:v>
                </c:pt>
                <c:pt idx="69">
                  <c:v>1521.4000000000005</c:v>
                </c:pt>
                <c:pt idx="70">
                  <c:v>402.60000000000036</c:v>
                </c:pt>
                <c:pt idx="71">
                  <c:v>1982.1999999999998</c:v>
                </c:pt>
                <c:pt idx="72">
                  <c:v>2091.1999999999998</c:v>
                </c:pt>
                <c:pt idx="74">
                  <c:v>1268.0999999999995</c:v>
                </c:pt>
                <c:pt idx="75">
                  <c:v>838.39999999999964</c:v>
                </c:pt>
                <c:pt idx="76">
                  <c:v>756.79999999999973</c:v>
                </c:pt>
                <c:pt idx="77">
                  <c:v>1494.5999999999995</c:v>
                </c:pt>
                <c:pt idx="78">
                  <c:v>1448.0999999999995</c:v>
                </c:pt>
                <c:pt idx="79">
                  <c:v>1922.1999999999998</c:v>
                </c:pt>
                <c:pt idx="80">
                  <c:v>2138.8999999999996</c:v>
                </c:pt>
                <c:pt idx="81">
                  <c:v>2521.6999999999998</c:v>
                </c:pt>
                <c:pt idx="82">
                  <c:v>1585.3999999999996</c:v>
                </c:pt>
                <c:pt idx="83">
                  <c:v>1227</c:v>
                </c:pt>
                <c:pt idx="84">
                  <c:v>366.19999999999982</c:v>
                </c:pt>
                <c:pt idx="86">
                  <c:v>1122.3999999999996</c:v>
                </c:pt>
                <c:pt idx="87">
                  <c:v>800.19999999999982</c:v>
                </c:pt>
                <c:pt idx="88">
                  <c:v>1595.1999999999998</c:v>
                </c:pt>
                <c:pt idx="89">
                  <c:v>3011.3999999999996</c:v>
                </c:pt>
                <c:pt idx="90">
                  <c:v>1967.6999999999998</c:v>
                </c:pt>
                <c:pt idx="91">
                  <c:v>1608.6999999999998</c:v>
                </c:pt>
                <c:pt idx="92">
                  <c:v>2792.3</c:v>
                </c:pt>
                <c:pt idx="93">
                  <c:v>2418.0999999999995</c:v>
                </c:pt>
                <c:pt idx="94">
                  <c:v>1581.3000000000002</c:v>
                </c:pt>
                <c:pt idx="95">
                  <c:v>723.30000000000018</c:v>
                </c:pt>
                <c:pt idx="96">
                  <c:v>1459.1999999999998</c:v>
                </c:pt>
                <c:pt idx="97">
                  <c:v>1534</c:v>
                </c:pt>
                <c:pt idx="99">
                  <c:v>1471.8000000000002</c:v>
                </c:pt>
                <c:pt idx="100">
                  <c:v>1668.4000000000005</c:v>
                </c:pt>
                <c:pt idx="101">
                  <c:v>1921</c:v>
                </c:pt>
                <c:pt idx="102">
                  <c:v>1520.5</c:v>
                </c:pt>
                <c:pt idx="103">
                  <c:v>1169.5</c:v>
                </c:pt>
                <c:pt idx="104">
                  <c:v>1218.3000000000002</c:v>
                </c:pt>
                <c:pt idx="105">
                  <c:v>967.40000000000055</c:v>
                </c:pt>
                <c:pt idx="106">
                  <c:v>1020.5</c:v>
                </c:pt>
                <c:pt idx="108">
                  <c:v>1274.1000000000004</c:v>
                </c:pt>
                <c:pt idx="109">
                  <c:v>1477.1999999999998</c:v>
                </c:pt>
                <c:pt idx="110">
                  <c:v>2786.3</c:v>
                </c:pt>
                <c:pt idx="111">
                  <c:v>3577.2</c:v>
                </c:pt>
                <c:pt idx="112">
                  <c:v>2529.1000000000004</c:v>
                </c:pt>
                <c:pt idx="113">
                  <c:v>2176.6000000000004</c:v>
                </c:pt>
                <c:pt idx="114">
                  <c:v>2520.3000000000002</c:v>
                </c:pt>
                <c:pt idx="115">
                  <c:v>1775.4000000000005</c:v>
                </c:pt>
                <c:pt idx="116">
                  <c:v>1883.8000000000002</c:v>
                </c:pt>
                <c:pt idx="117">
                  <c:v>880</c:v>
                </c:pt>
                <c:pt idx="118">
                  <c:v>2016.6999999999998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2B-C041-828C-03E1A8C37A23}"/>
            </c:ext>
          </c:extLst>
        </c:ser>
        <c:ser>
          <c:idx val="1"/>
          <c:order val="1"/>
          <c:tx>
            <c:strRef>
              <c:f>' Graphs_Absolute values'!$S$2:$S$3</c:f>
              <c:strCache>
                <c:ptCount val="2"/>
                <c:pt idx="0">
                  <c:v>siTOP3A</c:v>
                </c:pt>
                <c:pt idx="1">
                  <c:v>TOP3A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9D749E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 Graphs_Absolute values'!$R$4:$R$157</c:f>
              <c:numCache>
                <c:formatCode>General</c:formatCode>
                <c:ptCount val="154"/>
                <c:pt idx="1">
                  <c:v>188.90000000000009</c:v>
                </c:pt>
                <c:pt idx="2">
                  <c:v>296.70000000000005</c:v>
                </c:pt>
                <c:pt idx="3">
                  <c:v>293.5</c:v>
                </c:pt>
                <c:pt idx="4">
                  <c:v>170.40000000000009</c:v>
                </c:pt>
                <c:pt idx="5">
                  <c:v>227.90000000000009</c:v>
                </c:pt>
                <c:pt idx="6">
                  <c:v>378.29999999999995</c:v>
                </c:pt>
                <c:pt idx="8">
                  <c:v>202.79999999999995</c:v>
                </c:pt>
                <c:pt idx="9">
                  <c:v>269.79999999999995</c:v>
                </c:pt>
                <c:pt idx="10">
                  <c:v>315.39999999999998</c:v>
                </c:pt>
                <c:pt idx="11">
                  <c:v>245.60000000000002</c:v>
                </c:pt>
                <c:pt idx="12">
                  <c:v>248.89999999999998</c:v>
                </c:pt>
                <c:pt idx="13">
                  <c:v>335.1</c:v>
                </c:pt>
                <c:pt idx="14">
                  <c:v>307.19999999999993</c:v>
                </c:pt>
                <c:pt idx="15">
                  <c:v>207.5</c:v>
                </c:pt>
                <c:pt idx="17">
                  <c:v>121.70000000000005</c:v>
                </c:pt>
                <c:pt idx="18">
                  <c:v>325</c:v>
                </c:pt>
                <c:pt idx="19">
                  <c:v>304.70000000000005</c:v>
                </c:pt>
                <c:pt idx="20">
                  <c:v>204.20000000000005</c:v>
                </c:pt>
                <c:pt idx="21">
                  <c:v>283.79999999999995</c:v>
                </c:pt>
                <c:pt idx="22">
                  <c:v>174.20000000000005</c:v>
                </c:pt>
                <c:pt idx="23">
                  <c:v>305.5</c:v>
                </c:pt>
                <c:pt idx="25">
                  <c:v>198</c:v>
                </c:pt>
                <c:pt idx="26">
                  <c:v>320.59999999999991</c:v>
                </c:pt>
                <c:pt idx="27">
                  <c:v>299.70000000000005</c:v>
                </c:pt>
                <c:pt idx="28">
                  <c:v>424.89999999999986</c:v>
                </c:pt>
                <c:pt idx="29">
                  <c:v>370.70000000000005</c:v>
                </c:pt>
                <c:pt idx="30">
                  <c:v>234</c:v>
                </c:pt>
                <c:pt idx="31">
                  <c:v>122.5</c:v>
                </c:pt>
                <c:pt idx="33">
                  <c:v>145.5</c:v>
                </c:pt>
                <c:pt idx="34">
                  <c:v>317.60000000000002</c:v>
                </c:pt>
                <c:pt idx="35">
                  <c:v>180</c:v>
                </c:pt>
                <c:pt idx="37">
                  <c:v>226.29999999999995</c:v>
                </c:pt>
                <c:pt idx="38">
                  <c:v>134.79999999999995</c:v>
                </c:pt>
                <c:pt idx="39">
                  <c:v>285.20000000000005</c:v>
                </c:pt>
                <c:pt idx="40">
                  <c:v>272.59999999999991</c:v>
                </c:pt>
                <c:pt idx="41">
                  <c:v>228.69999999999993</c:v>
                </c:pt>
                <c:pt idx="42">
                  <c:v>341.29999999999995</c:v>
                </c:pt>
                <c:pt idx="44">
                  <c:v>359.1</c:v>
                </c:pt>
                <c:pt idx="45">
                  <c:v>428.80000000000007</c:v>
                </c:pt>
                <c:pt idx="46">
                  <c:v>404.80000000000007</c:v>
                </c:pt>
                <c:pt idx="47">
                  <c:v>289.69999999999993</c:v>
                </c:pt>
                <c:pt idx="48">
                  <c:v>356.19999999999993</c:v>
                </c:pt>
                <c:pt idx="49">
                  <c:v>308.80000000000007</c:v>
                </c:pt>
                <c:pt idx="50">
                  <c:v>297.69999999999993</c:v>
                </c:pt>
                <c:pt idx="51">
                  <c:v>353.00000000000011</c:v>
                </c:pt>
                <c:pt idx="53">
                  <c:v>211.80000000000007</c:v>
                </c:pt>
                <c:pt idx="54">
                  <c:v>417.70000000000005</c:v>
                </c:pt>
                <c:pt idx="55">
                  <c:v>303.20000000000005</c:v>
                </c:pt>
                <c:pt idx="56">
                  <c:v>337.29999999999995</c:v>
                </c:pt>
                <c:pt idx="57">
                  <c:v>335.70000000000005</c:v>
                </c:pt>
                <c:pt idx="58">
                  <c:v>241.80000000000007</c:v>
                </c:pt>
                <c:pt idx="59">
                  <c:v>420</c:v>
                </c:pt>
                <c:pt idx="61">
                  <c:v>159.60000000000002</c:v>
                </c:pt>
                <c:pt idx="62">
                  <c:v>210.89999999999998</c:v>
                </c:pt>
                <c:pt idx="63">
                  <c:v>296.39999999999998</c:v>
                </c:pt>
                <c:pt idx="64">
                  <c:v>311.79999999999995</c:v>
                </c:pt>
                <c:pt idx="65">
                  <c:v>301.10000000000002</c:v>
                </c:pt>
                <c:pt idx="66">
                  <c:v>298</c:v>
                </c:pt>
                <c:pt idx="68">
                  <c:v>511.30000000000007</c:v>
                </c:pt>
                <c:pt idx="69">
                  <c:v>365.1</c:v>
                </c:pt>
                <c:pt idx="70">
                  <c:v>550.30000000000007</c:v>
                </c:pt>
                <c:pt idx="71">
                  <c:v>612.99999999999989</c:v>
                </c:pt>
                <c:pt idx="72">
                  <c:v>303.89999999999998</c:v>
                </c:pt>
                <c:pt idx="74">
                  <c:v>227.80000000000007</c:v>
                </c:pt>
                <c:pt idx="75">
                  <c:v>246.20000000000005</c:v>
                </c:pt>
                <c:pt idx="76">
                  <c:v>441.6</c:v>
                </c:pt>
                <c:pt idx="77">
                  <c:v>247.20000000000005</c:v>
                </c:pt>
                <c:pt idx="78">
                  <c:v>235.39999999999998</c:v>
                </c:pt>
                <c:pt idx="79">
                  <c:v>187.5</c:v>
                </c:pt>
                <c:pt idx="81">
                  <c:v>165.60000000000002</c:v>
                </c:pt>
                <c:pt idx="82">
                  <c:v>135.40000000000009</c:v>
                </c:pt>
                <c:pt idx="83">
                  <c:v>346.70000000000005</c:v>
                </c:pt>
                <c:pt idx="84">
                  <c:v>343.40000000000009</c:v>
                </c:pt>
                <c:pt idx="85">
                  <c:v>285.20000000000005</c:v>
                </c:pt>
                <c:pt idx="86">
                  <c:v>313</c:v>
                </c:pt>
                <c:pt idx="87">
                  <c:v>301.70000000000005</c:v>
                </c:pt>
              </c:numCache>
            </c:numRef>
          </c:xVal>
          <c:yVal>
            <c:numRef>
              <c:f>' Graphs_Absolute values'!$S$4:$S$157</c:f>
              <c:numCache>
                <c:formatCode>General</c:formatCode>
                <c:ptCount val="154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417.09999999999991</c:v>
                </c:pt>
                <c:pt idx="10">
                  <c:v>190.59999999999991</c:v>
                </c:pt>
                <c:pt idx="11">
                  <c:v>280.5</c:v>
                </c:pt>
                <c:pt idx="12">
                  <c:v>0</c:v>
                </c:pt>
                <c:pt idx="13">
                  <c:v>88.5</c:v>
                </c:pt>
                <c:pt idx="14">
                  <c:v>56.599999999999909</c:v>
                </c:pt>
                <c:pt idx="15">
                  <c:v>306.59999999999991</c:v>
                </c:pt>
                <c:pt idx="17">
                  <c:v>0</c:v>
                </c:pt>
                <c:pt idx="18">
                  <c:v>60</c:v>
                </c:pt>
                <c:pt idx="19">
                  <c:v>194.80000000000018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193.39999999999964</c:v>
                </c:pt>
                <c:pt idx="25">
                  <c:v>124.70000000000027</c:v>
                </c:pt>
                <c:pt idx="26">
                  <c:v>433.29999999999973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3.6999999999998181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52.099999999999909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3">
                  <c:v>107</c:v>
                </c:pt>
                <c:pt idx="54">
                  <c:v>229.79999999999973</c:v>
                </c:pt>
                <c:pt idx="55">
                  <c:v>175.29999999999973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227.79999999999973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120.90000000000009</c:v>
                </c:pt>
                <c:pt idx="66">
                  <c:v>0</c:v>
                </c:pt>
                <c:pt idx="68">
                  <c:v>0</c:v>
                </c:pt>
                <c:pt idx="69">
                  <c:v>11.300000000000182</c:v>
                </c:pt>
                <c:pt idx="70">
                  <c:v>240</c:v>
                </c:pt>
                <c:pt idx="71">
                  <c:v>0</c:v>
                </c:pt>
                <c:pt idx="72">
                  <c:v>187.70000000000027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2B-C041-828C-03E1A8C37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6483839"/>
        <c:axId val="725987407"/>
      </c:scatterChart>
      <c:valAx>
        <c:axId val="726483839"/>
        <c:scaling>
          <c:orientation val="minMax"/>
          <c:max val="70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/>
                  <a:t>PICH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987407"/>
        <c:crosses val="autoZero"/>
        <c:crossBetween val="midCat"/>
        <c:majorUnit val="100"/>
      </c:valAx>
      <c:valAx>
        <c:axId val="725987407"/>
        <c:scaling>
          <c:orientation val="minMax"/>
          <c:max val="350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/>
                  <a:t>TOP3A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64838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 Graphs_Absolute values'!$B$2:$B$3</c:f>
              <c:strCache>
                <c:ptCount val="2"/>
                <c:pt idx="0">
                  <c:v>siCTRL</c:v>
                </c:pt>
                <c:pt idx="1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15394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 Graphs_Absolute values'!$A$4:$A$160</c:f>
              <c:numCache>
                <c:formatCode>General</c:formatCode>
                <c:ptCount val="157"/>
                <c:pt idx="1">
                  <c:v>443.79999999999995</c:v>
                </c:pt>
                <c:pt idx="2">
                  <c:v>287</c:v>
                </c:pt>
                <c:pt idx="3">
                  <c:v>457.89999999999986</c:v>
                </c:pt>
                <c:pt idx="4">
                  <c:v>388.79999999999995</c:v>
                </c:pt>
                <c:pt idx="5">
                  <c:v>284</c:v>
                </c:pt>
                <c:pt idx="6">
                  <c:v>259.09999999999991</c:v>
                </c:pt>
                <c:pt idx="8">
                  <c:v>173</c:v>
                </c:pt>
                <c:pt idx="10">
                  <c:v>713.69999999999982</c:v>
                </c:pt>
                <c:pt idx="11">
                  <c:v>657.8</c:v>
                </c:pt>
                <c:pt idx="12">
                  <c:v>515.89999999999986</c:v>
                </c:pt>
                <c:pt idx="13">
                  <c:v>587.59999999999991</c:v>
                </c:pt>
                <c:pt idx="14">
                  <c:v>691</c:v>
                </c:pt>
                <c:pt idx="15">
                  <c:v>833.89999999999986</c:v>
                </c:pt>
                <c:pt idx="16">
                  <c:v>493.59999999999991</c:v>
                </c:pt>
                <c:pt idx="18">
                  <c:v>627.6</c:v>
                </c:pt>
                <c:pt idx="19">
                  <c:v>435.50000000000011</c:v>
                </c:pt>
                <c:pt idx="20">
                  <c:v>533.80000000000007</c:v>
                </c:pt>
                <c:pt idx="21">
                  <c:v>503.6</c:v>
                </c:pt>
                <c:pt idx="22">
                  <c:v>516.1</c:v>
                </c:pt>
                <c:pt idx="23">
                  <c:v>521.6</c:v>
                </c:pt>
                <c:pt idx="24">
                  <c:v>708.69999999999993</c:v>
                </c:pt>
                <c:pt idx="25">
                  <c:v>910.9</c:v>
                </c:pt>
                <c:pt idx="26">
                  <c:v>698.69999999999993</c:v>
                </c:pt>
                <c:pt idx="27">
                  <c:v>411.50000000000011</c:v>
                </c:pt>
                <c:pt idx="29">
                  <c:v>66.399999999999864</c:v>
                </c:pt>
                <c:pt idx="30">
                  <c:v>118.09999999999991</c:v>
                </c:pt>
                <c:pt idx="31">
                  <c:v>201</c:v>
                </c:pt>
                <c:pt idx="32">
                  <c:v>325.59999999999991</c:v>
                </c:pt>
                <c:pt idx="33">
                  <c:v>282.79999999999995</c:v>
                </c:pt>
                <c:pt idx="34">
                  <c:v>362</c:v>
                </c:pt>
                <c:pt idx="35">
                  <c:v>263.20000000000005</c:v>
                </c:pt>
                <c:pt idx="36">
                  <c:v>151.89999999999986</c:v>
                </c:pt>
                <c:pt idx="37">
                  <c:v>157.89999999999986</c:v>
                </c:pt>
                <c:pt idx="39">
                  <c:v>138.39999999999986</c:v>
                </c:pt>
                <c:pt idx="40">
                  <c:v>201.20000000000005</c:v>
                </c:pt>
                <c:pt idx="41">
                  <c:v>361.70000000000005</c:v>
                </c:pt>
                <c:pt idx="42">
                  <c:v>261.39999999999986</c:v>
                </c:pt>
                <c:pt idx="43">
                  <c:v>160.79999999999995</c:v>
                </c:pt>
                <c:pt idx="44">
                  <c:v>109.79999999999995</c:v>
                </c:pt>
                <c:pt idx="45">
                  <c:v>141.20000000000005</c:v>
                </c:pt>
                <c:pt idx="46">
                  <c:v>64.899999999999977</c:v>
                </c:pt>
                <c:pt idx="48">
                  <c:v>213.70000000000005</c:v>
                </c:pt>
                <c:pt idx="49">
                  <c:v>70.5</c:v>
                </c:pt>
                <c:pt idx="51">
                  <c:v>450.3</c:v>
                </c:pt>
                <c:pt idx="52">
                  <c:v>309.7</c:v>
                </c:pt>
                <c:pt idx="53">
                  <c:v>387.4</c:v>
                </c:pt>
                <c:pt idx="54">
                  <c:v>325.2</c:v>
                </c:pt>
                <c:pt idx="56">
                  <c:v>279.10000000000002</c:v>
                </c:pt>
                <c:pt idx="58">
                  <c:v>121.4</c:v>
                </c:pt>
                <c:pt idx="59">
                  <c:v>245</c:v>
                </c:pt>
                <c:pt idx="60">
                  <c:v>237.7</c:v>
                </c:pt>
                <c:pt idx="61">
                  <c:v>340.4</c:v>
                </c:pt>
                <c:pt idx="62">
                  <c:v>236.3</c:v>
                </c:pt>
                <c:pt idx="63">
                  <c:v>261.7</c:v>
                </c:pt>
                <c:pt idx="64">
                  <c:v>299.5</c:v>
                </c:pt>
                <c:pt idx="65">
                  <c:v>263.2</c:v>
                </c:pt>
                <c:pt idx="66">
                  <c:v>221</c:v>
                </c:pt>
                <c:pt idx="68">
                  <c:v>216.3</c:v>
                </c:pt>
                <c:pt idx="69">
                  <c:v>303.39999999999998</c:v>
                </c:pt>
                <c:pt idx="70">
                  <c:v>466.9</c:v>
                </c:pt>
                <c:pt idx="71">
                  <c:v>416.9</c:v>
                </c:pt>
                <c:pt idx="72">
                  <c:v>646.29999999999995</c:v>
                </c:pt>
                <c:pt idx="73">
                  <c:v>579.9</c:v>
                </c:pt>
                <c:pt idx="74">
                  <c:v>644.1</c:v>
                </c:pt>
                <c:pt idx="75">
                  <c:v>455.5</c:v>
                </c:pt>
                <c:pt idx="76">
                  <c:v>569.6</c:v>
                </c:pt>
                <c:pt idx="77">
                  <c:v>657.5</c:v>
                </c:pt>
                <c:pt idx="78">
                  <c:v>569</c:v>
                </c:pt>
                <c:pt idx="79">
                  <c:v>627.9</c:v>
                </c:pt>
                <c:pt idx="80">
                  <c:v>555.70000000000005</c:v>
                </c:pt>
                <c:pt idx="81">
                  <c:v>585.1</c:v>
                </c:pt>
                <c:pt idx="82">
                  <c:v>431.4</c:v>
                </c:pt>
                <c:pt idx="84">
                  <c:v>359.79999999999995</c:v>
                </c:pt>
                <c:pt idx="85">
                  <c:v>369.5</c:v>
                </c:pt>
                <c:pt idx="86">
                  <c:v>273.89999999999986</c:v>
                </c:pt>
                <c:pt idx="87">
                  <c:v>261.39999999999986</c:v>
                </c:pt>
                <c:pt idx="88">
                  <c:v>280.29999999999995</c:v>
                </c:pt>
                <c:pt idx="89">
                  <c:v>364.09999999999991</c:v>
                </c:pt>
                <c:pt idx="90">
                  <c:v>294.79999999999995</c:v>
                </c:pt>
                <c:pt idx="91">
                  <c:v>214.89999999999986</c:v>
                </c:pt>
              </c:numCache>
            </c:numRef>
          </c:xVal>
          <c:yVal>
            <c:numRef>
              <c:f>' Graphs_Absolute values'!$B$4:$B$160</c:f>
              <c:numCache>
                <c:formatCode>General</c:formatCode>
                <c:ptCount val="157"/>
                <c:pt idx="1">
                  <c:v>1110</c:v>
                </c:pt>
                <c:pt idx="2">
                  <c:v>995.59999999999945</c:v>
                </c:pt>
                <c:pt idx="3">
                  <c:v>1713.2999999999993</c:v>
                </c:pt>
                <c:pt idx="4">
                  <c:v>1138.3999999999996</c:v>
                </c:pt>
                <c:pt idx="5">
                  <c:v>1250.3999999999996</c:v>
                </c:pt>
                <c:pt idx="6">
                  <c:v>738.39999999999964</c:v>
                </c:pt>
                <c:pt idx="8">
                  <c:v>902.09999999999945</c:v>
                </c:pt>
                <c:pt idx="10">
                  <c:v>1041.1999999999998</c:v>
                </c:pt>
                <c:pt idx="11">
                  <c:v>1250.1999999999998</c:v>
                </c:pt>
                <c:pt idx="12">
                  <c:v>1259.3999999999996</c:v>
                </c:pt>
                <c:pt idx="13">
                  <c:v>1327.8000000000002</c:v>
                </c:pt>
                <c:pt idx="14">
                  <c:v>843.60000000000036</c:v>
                </c:pt>
                <c:pt idx="15">
                  <c:v>855.80000000000018</c:v>
                </c:pt>
                <c:pt idx="16">
                  <c:v>836.30000000000018</c:v>
                </c:pt>
                <c:pt idx="18">
                  <c:v>907.69999999999982</c:v>
                </c:pt>
                <c:pt idx="19">
                  <c:v>1447.0999999999995</c:v>
                </c:pt>
                <c:pt idx="20">
                  <c:v>818</c:v>
                </c:pt>
                <c:pt idx="21">
                  <c:v>966.89999999999964</c:v>
                </c:pt>
                <c:pt idx="22">
                  <c:v>1389.8999999999996</c:v>
                </c:pt>
                <c:pt idx="23">
                  <c:v>1275.3999999999996</c:v>
                </c:pt>
                <c:pt idx="24">
                  <c:v>1467.1999999999998</c:v>
                </c:pt>
                <c:pt idx="25">
                  <c:v>1809</c:v>
                </c:pt>
                <c:pt idx="26">
                  <c:v>1918.5</c:v>
                </c:pt>
                <c:pt idx="27">
                  <c:v>1064</c:v>
                </c:pt>
                <c:pt idx="29">
                  <c:v>575.29999999999973</c:v>
                </c:pt>
                <c:pt idx="30">
                  <c:v>444.90000000000009</c:v>
                </c:pt>
                <c:pt idx="31">
                  <c:v>705.09999999999991</c:v>
                </c:pt>
                <c:pt idx="32">
                  <c:v>1049.0000000000005</c:v>
                </c:pt>
                <c:pt idx="33">
                  <c:v>1047.5999999999999</c:v>
                </c:pt>
                <c:pt idx="34">
                  <c:v>1111.2999999999997</c:v>
                </c:pt>
                <c:pt idx="35">
                  <c:v>758.70000000000027</c:v>
                </c:pt>
                <c:pt idx="36">
                  <c:v>539.29999999999973</c:v>
                </c:pt>
                <c:pt idx="37">
                  <c:v>1268.9000000000001</c:v>
                </c:pt>
                <c:pt idx="39">
                  <c:v>827.79999999999973</c:v>
                </c:pt>
                <c:pt idx="40">
                  <c:v>1221.7999999999997</c:v>
                </c:pt>
                <c:pt idx="41">
                  <c:v>1290.7000000000003</c:v>
                </c:pt>
                <c:pt idx="42">
                  <c:v>1333.4999999999995</c:v>
                </c:pt>
                <c:pt idx="43">
                  <c:v>1054.9000000000001</c:v>
                </c:pt>
                <c:pt idx="44">
                  <c:v>626.99999999999955</c:v>
                </c:pt>
                <c:pt idx="45">
                  <c:v>677.40000000000009</c:v>
                </c:pt>
                <c:pt idx="46">
                  <c:v>331.40000000000009</c:v>
                </c:pt>
                <c:pt idx="48">
                  <c:v>630.5</c:v>
                </c:pt>
                <c:pt idx="49">
                  <c:v>196.60000000000036</c:v>
                </c:pt>
                <c:pt idx="51">
                  <c:v>1398.3</c:v>
                </c:pt>
                <c:pt idx="52">
                  <c:v>1373.1</c:v>
                </c:pt>
                <c:pt idx="53">
                  <c:v>869</c:v>
                </c:pt>
                <c:pt idx="54">
                  <c:v>1083.0999999999999</c:v>
                </c:pt>
                <c:pt idx="56">
                  <c:v>852.8</c:v>
                </c:pt>
                <c:pt idx="58">
                  <c:v>241.6</c:v>
                </c:pt>
                <c:pt idx="59">
                  <c:v>959.3</c:v>
                </c:pt>
                <c:pt idx="60">
                  <c:v>1319.4</c:v>
                </c:pt>
                <c:pt idx="61">
                  <c:v>1789</c:v>
                </c:pt>
                <c:pt idx="62">
                  <c:v>1065.9000000000001</c:v>
                </c:pt>
                <c:pt idx="63">
                  <c:v>1497</c:v>
                </c:pt>
                <c:pt idx="64">
                  <c:v>993.3</c:v>
                </c:pt>
                <c:pt idx="65">
                  <c:v>839.2</c:v>
                </c:pt>
                <c:pt idx="66">
                  <c:v>710</c:v>
                </c:pt>
                <c:pt idx="68">
                  <c:v>485.5</c:v>
                </c:pt>
                <c:pt idx="69">
                  <c:v>708.7</c:v>
                </c:pt>
                <c:pt idx="70">
                  <c:v>986.9</c:v>
                </c:pt>
                <c:pt idx="71">
                  <c:v>1284.2</c:v>
                </c:pt>
                <c:pt idx="72">
                  <c:v>1765.7</c:v>
                </c:pt>
                <c:pt idx="73">
                  <c:v>1713.1</c:v>
                </c:pt>
                <c:pt idx="74">
                  <c:v>2033.8</c:v>
                </c:pt>
                <c:pt idx="75">
                  <c:v>1405.9</c:v>
                </c:pt>
                <c:pt idx="76">
                  <c:v>2017.2</c:v>
                </c:pt>
                <c:pt idx="77">
                  <c:v>1732.2</c:v>
                </c:pt>
                <c:pt idx="78">
                  <c:v>1561.9</c:v>
                </c:pt>
                <c:pt idx="79">
                  <c:v>1622.3</c:v>
                </c:pt>
                <c:pt idx="80">
                  <c:v>1573.9</c:v>
                </c:pt>
                <c:pt idx="81">
                  <c:v>1436.5</c:v>
                </c:pt>
                <c:pt idx="82">
                  <c:v>1186.3</c:v>
                </c:pt>
                <c:pt idx="84">
                  <c:v>860.80000000000018</c:v>
                </c:pt>
                <c:pt idx="85">
                  <c:v>964.69999999999982</c:v>
                </c:pt>
                <c:pt idx="86">
                  <c:v>849.39999999999964</c:v>
                </c:pt>
                <c:pt idx="87">
                  <c:v>1143.8999999999996</c:v>
                </c:pt>
                <c:pt idx="88">
                  <c:v>1148.6999999999998</c:v>
                </c:pt>
                <c:pt idx="89">
                  <c:v>1032</c:v>
                </c:pt>
                <c:pt idx="90">
                  <c:v>696.09999999999945</c:v>
                </c:pt>
                <c:pt idx="91">
                  <c:v>928.89999999999964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9-D141-9F51-9C4062589F80}"/>
            </c:ext>
          </c:extLst>
        </c:ser>
        <c:ser>
          <c:idx val="1"/>
          <c:order val="1"/>
          <c:tx>
            <c:strRef>
              <c:f>' Graphs_Absolute values'!$D$2:$D$3</c:f>
              <c:strCache>
                <c:ptCount val="2"/>
                <c:pt idx="0">
                  <c:v>siTOP3A</c:v>
                </c:pt>
                <c:pt idx="1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0493FB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 Graphs_Absolute values'!$C$4:$C$160</c:f>
              <c:numCache>
                <c:formatCode>General</c:formatCode>
                <c:ptCount val="157"/>
                <c:pt idx="1">
                  <c:v>97.299999999999955</c:v>
                </c:pt>
                <c:pt idx="2">
                  <c:v>196.19999999999993</c:v>
                </c:pt>
                <c:pt idx="3">
                  <c:v>153.60000000000002</c:v>
                </c:pt>
                <c:pt idx="4">
                  <c:v>151</c:v>
                </c:pt>
                <c:pt idx="6">
                  <c:v>380.09999999999991</c:v>
                </c:pt>
                <c:pt idx="7">
                  <c:v>315.29999999999995</c:v>
                </c:pt>
                <c:pt idx="8">
                  <c:v>412.70000000000005</c:v>
                </c:pt>
                <c:pt idx="9">
                  <c:v>710.2</c:v>
                </c:pt>
                <c:pt idx="10">
                  <c:v>500.29999999999995</c:v>
                </c:pt>
                <c:pt idx="11">
                  <c:v>519.39999999999986</c:v>
                </c:pt>
                <c:pt idx="12">
                  <c:v>378.70000000000005</c:v>
                </c:pt>
                <c:pt idx="13">
                  <c:v>320.39999999999986</c:v>
                </c:pt>
                <c:pt idx="14">
                  <c:v>469.20000000000005</c:v>
                </c:pt>
                <c:pt idx="15">
                  <c:v>222.89999999999986</c:v>
                </c:pt>
                <c:pt idx="17">
                  <c:v>296</c:v>
                </c:pt>
                <c:pt idx="18">
                  <c:v>167.10000000000002</c:v>
                </c:pt>
                <c:pt idx="19">
                  <c:v>395.79999999999995</c:v>
                </c:pt>
                <c:pt idx="20">
                  <c:v>386.09999999999991</c:v>
                </c:pt>
                <c:pt idx="21">
                  <c:v>400.29999999999995</c:v>
                </c:pt>
                <c:pt idx="22">
                  <c:v>586.90000000000009</c:v>
                </c:pt>
                <c:pt idx="23">
                  <c:v>592.20000000000005</c:v>
                </c:pt>
                <c:pt idx="24">
                  <c:v>625.5</c:v>
                </c:pt>
                <c:pt idx="25">
                  <c:v>746.40000000000009</c:v>
                </c:pt>
                <c:pt idx="26">
                  <c:v>691.09999999999991</c:v>
                </c:pt>
                <c:pt idx="27">
                  <c:v>583.29999999999995</c:v>
                </c:pt>
                <c:pt idx="28">
                  <c:v>642.09999999999991</c:v>
                </c:pt>
                <c:pt idx="29">
                  <c:v>443.09999999999991</c:v>
                </c:pt>
                <c:pt idx="30">
                  <c:v>263.90000000000009</c:v>
                </c:pt>
                <c:pt idx="32">
                  <c:v>368.20000000000005</c:v>
                </c:pt>
                <c:pt idx="33">
                  <c:v>389.5</c:v>
                </c:pt>
                <c:pt idx="34">
                  <c:v>309.10000000000014</c:v>
                </c:pt>
                <c:pt idx="35">
                  <c:v>409.20000000000005</c:v>
                </c:pt>
                <c:pt idx="36">
                  <c:v>508.70000000000005</c:v>
                </c:pt>
                <c:pt idx="37">
                  <c:v>536.40000000000009</c:v>
                </c:pt>
                <c:pt idx="38">
                  <c:v>771.7</c:v>
                </c:pt>
                <c:pt idx="39">
                  <c:v>369.10000000000014</c:v>
                </c:pt>
                <c:pt idx="41">
                  <c:v>289.80000000000007</c:v>
                </c:pt>
                <c:pt idx="42">
                  <c:v>460.1</c:v>
                </c:pt>
                <c:pt idx="43">
                  <c:v>401.6</c:v>
                </c:pt>
                <c:pt idx="44">
                  <c:v>357.19999999999993</c:v>
                </c:pt>
                <c:pt idx="45">
                  <c:v>446.6</c:v>
                </c:pt>
                <c:pt idx="46">
                  <c:v>520.30000000000007</c:v>
                </c:pt>
                <c:pt idx="47">
                  <c:v>426.4</c:v>
                </c:pt>
                <c:pt idx="48">
                  <c:v>544.80000000000007</c:v>
                </c:pt>
                <c:pt idx="49">
                  <c:v>599.9</c:v>
                </c:pt>
                <c:pt idx="50">
                  <c:v>638.4</c:v>
                </c:pt>
                <c:pt idx="51">
                  <c:v>485.1</c:v>
                </c:pt>
                <c:pt idx="52">
                  <c:v>201.00000000000011</c:v>
                </c:pt>
                <c:pt idx="54">
                  <c:v>154.10000000000014</c:v>
                </c:pt>
                <c:pt idx="55">
                  <c:v>339.30000000000018</c:v>
                </c:pt>
                <c:pt idx="56">
                  <c:v>315.60000000000014</c:v>
                </c:pt>
                <c:pt idx="57">
                  <c:v>345</c:v>
                </c:pt>
                <c:pt idx="58">
                  <c:v>225.80000000000018</c:v>
                </c:pt>
                <c:pt idx="59">
                  <c:v>438.30000000000018</c:v>
                </c:pt>
                <c:pt idx="60">
                  <c:v>311.70000000000005</c:v>
                </c:pt>
                <c:pt idx="62">
                  <c:v>240.79999999999995</c:v>
                </c:pt>
                <c:pt idx="63">
                  <c:v>283.79999999999995</c:v>
                </c:pt>
                <c:pt idx="64">
                  <c:v>562.70000000000005</c:v>
                </c:pt>
                <c:pt idx="65">
                  <c:v>455.5</c:v>
                </c:pt>
                <c:pt idx="66">
                  <c:v>542.79999999999995</c:v>
                </c:pt>
                <c:pt idx="67">
                  <c:v>485.70000000000005</c:v>
                </c:pt>
                <c:pt idx="68">
                  <c:v>425.20000000000005</c:v>
                </c:pt>
                <c:pt idx="69">
                  <c:v>462.59999999999991</c:v>
                </c:pt>
                <c:pt idx="70">
                  <c:v>604.79999999999995</c:v>
                </c:pt>
                <c:pt idx="71">
                  <c:v>456.59999999999991</c:v>
                </c:pt>
                <c:pt idx="72">
                  <c:v>332.29999999999995</c:v>
                </c:pt>
                <c:pt idx="74">
                  <c:v>473.29999999999995</c:v>
                </c:pt>
                <c:pt idx="75">
                  <c:v>510.79999999999995</c:v>
                </c:pt>
                <c:pt idx="76">
                  <c:v>518</c:v>
                </c:pt>
                <c:pt idx="77">
                  <c:v>754.7</c:v>
                </c:pt>
                <c:pt idx="78">
                  <c:v>703.7</c:v>
                </c:pt>
                <c:pt idx="79">
                  <c:v>532.90000000000009</c:v>
                </c:pt>
                <c:pt idx="80">
                  <c:v>590.29999999999995</c:v>
                </c:pt>
                <c:pt idx="81">
                  <c:v>308.29999999999995</c:v>
                </c:pt>
                <c:pt idx="83">
                  <c:v>248.89999999999998</c:v>
                </c:pt>
                <c:pt idx="84">
                  <c:v>447.80000000000007</c:v>
                </c:pt>
                <c:pt idx="85">
                  <c:v>340.69999999999993</c:v>
                </c:pt>
                <c:pt idx="86">
                  <c:v>484.80000000000007</c:v>
                </c:pt>
                <c:pt idx="87">
                  <c:v>295.19999999999993</c:v>
                </c:pt>
                <c:pt idx="88">
                  <c:v>531.1</c:v>
                </c:pt>
                <c:pt idx="89">
                  <c:v>426.4</c:v>
                </c:pt>
                <c:pt idx="90">
                  <c:v>382.30000000000007</c:v>
                </c:pt>
                <c:pt idx="91">
                  <c:v>359.49999999999989</c:v>
                </c:pt>
                <c:pt idx="92">
                  <c:v>313.19999999999993</c:v>
                </c:pt>
                <c:pt idx="93">
                  <c:v>290.30000000000007</c:v>
                </c:pt>
                <c:pt idx="94">
                  <c:v>254.60000000000002</c:v>
                </c:pt>
                <c:pt idx="96">
                  <c:v>256.70000000000005</c:v>
                </c:pt>
                <c:pt idx="97">
                  <c:v>469.40000000000009</c:v>
                </c:pt>
                <c:pt idx="98">
                  <c:v>372.79999999999995</c:v>
                </c:pt>
                <c:pt idx="99">
                  <c:v>418.20000000000005</c:v>
                </c:pt>
                <c:pt idx="100">
                  <c:v>386.40000000000009</c:v>
                </c:pt>
                <c:pt idx="101">
                  <c:v>529.20000000000005</c:v>
                </c:pt>
                <c:pt idx="102">
                  <c:v>500.90000000000009</c:v>
                </c:pt>
                <c:pt idx="103">
                  <c:v>510.10000000000014</c:v>
                </c:pt>
                <c:pt idx="104">
                  <c:v>691.3</c:v>
                </c:pt>
                <c:pt idx="105">
                  <c:v>365.20000000000005</c:v>
                </c:pt>
                <c:pt idx="106">
                  <c:v>338.5</c:v>
                </c:pt>
                <c:pt idx="108">
                  <c:v>290.09999999999991</c:v>
                </c:pt>
                <c:pt idx="109">
                  <c:v>349.29999999999995</c:v>
                </c:pt>
                <c:pt idx="110">
                  <c:v>324.40000000000009</c:v>
                </c:pt>
                <c:pt idx="111">
                  <c:v>281.09999999999991</c:v>
                </c:pt>
                <c:pt idx="112">
                  <c:v>359.40000000000009</c:v>
                </c:pt>
                <c:pt idx="113">
                  <c:v>412.79999999999995</c:v>
                </c:pt>
                <c:pt idx="114">
                  <c:v>341.09999999999991</c:v>
                </c:pt>
                <c:pt idx="115">
                  <c:v>367.40000000000009</c:v>
                </c:pt>
                <c:pt idx="116">
                  <c:v>298.70000000000005</c:v>
                </c:pt>
                <c:pt idx="118">
                  <c:v>688.1</c:v>
                </c:pt>
                <c:pt idx="119">
                  <c:v>577.49999999999989</c:v>
                </c:pt>
                <c:pt idx="120">
                  <c:v>707.30000000000007</c:v>
                </c:pt>
                <c:pt idx="121">
                  <c:v>586.69999999999993</c:v>
                </c:pt>
                <c:pt idx="122">
                  <c:v>504.6</c:v>
                </c:pt>
                <c:pt idx="123">
                  <c:v>873.69999999999993</c:v>
                </c:pt>
                <c:pt idx="124">
                  <c:v>751.99999999999989</c:v>
                </c:pt>
                <c:pt idx="125">
                  <c:v>450.1</c:v>
                </c:pt>
              </c:numCache>
            </c:numRef>
          </c:xVal>
          <c:yVal>
            <c:numRef>
              <c:f>' Graphs_Absolute values'!$D$4:$D$160</c:f>
              <c:numCache>
                <c:formatCode>General</c:formatCode>
                <c:ptCount val="157"/>
                <c:pt idx="1">
                  <c:v>0</c:v>
                </c:pt>
                <c:pt idx="2">
                  <c:v>219</c:v>
                </c:pt>
                <c:pt idx="3">
                  <c:v>43.900000000000091</c:v>
                </c:pt>
                <c:pt idx="4">
                  <c:v>127</c:v>
                </c:pt>
                <c:pt idx="6">
                  <c:v>145.30000000000018</c:v>
                </c:pt>
                <c:pt idx="7">
                  <c:v>0</c:v>
                </c:pt>
                <c:pt idx="8">
                  <c:v>134.90000000000055</c:v>
                </c:pt>
                <c:pt idx="9">
                  <c:v>486</c:v>
                </c:pt>
                <c:pt idx="10">
                  <c:v>274.10000000000036</c:v>
                </c:pt>
                <c:pt idx="11">
                  <c:v>544.80000000000018</c:v>
                </c:pt>
                <c:pt idx="12">
                  <c:v>297.40000000000055</c:v>
                </c:pt>
                <c:pt idx="13">
                  <c:v>234.19999999999982</c:v>
                </c:pt>
                <c:pt idx="14">
                  <c:v>217.5</c:v>
                </c:pt>
                <c:pt idx="15">
                  <c:v>140.30000000000018</c:v>
                </c:pt>
                <c:pt idx="17">
                  <c:v>175</c:v>
                </c:pt>
                <c:pt idx="18">
                  <c:v>0</c:v>
                </c:pt>
                <c:pt idx="19">
                  <c:v>224.69999999999982</c:v>
                </c:pt>
                <c:pt idx="20">
                  <c:v>359.59999999999991</c:v>
                </c:pt>
                <c:pt idx="21">
                  <c:v>424.30000000000018</c:v>
                </c:pt>
                <c:pt idx="22">
                  <c:v>695.19999999999982</c:v>
                </c:pt>
                <c:pt idx="23">
                  <c:v>749.5</c:v>
                </c:pt>
                <c:pt idx="24">
                  <c:v>1100.3000000000002</c:v>
                </c:pt>
                <c:pt idx="25">
                  <c:v>900.10000000000036</c:v>
                </c:pt>
                <c:pt idx="26">
                  <c:v>818.39999999999964</c:v>
                </c:pt>
                <c:pt idx="27">
                  <c:v>819.39999999999964</c:v>
                </c:pt>
                <c:pt idx="28">
                  <c:v>669.69999999999982</c:v>
                </c:pt>
                <c:pt idx="29">
                  <c:v>445</c:v>
                </c:pt>
                <c:pt idx="30">
                  <c:v>81.599999999999909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396.89999999999964</c:v>
                </c:pt>
                <c:pt idx="38">
                  <c:v>657.39999999999964</c:v>
                </c:pt>
                <c:pt idx="39">
                  <c:v>631.5</c:v>
                </c:pt>
                <c:pt idx="41">
                  <c:v>404.40000000000055</c:v>
                </c:pt>
                <c:pt idx="42">
                  <c:v>531.69999999999982</c:v>
                </c:pt>
                <c:pt idx="43">
                  <c:v>661.19999999999982</c:v>
                </c:pt>
                <c:pt idx="44">
                  <c:v>253</c:v>
                </c:pt>
                <c:pt idx="45">
                  <c:v>530.69999999999982</c:v>
                </c:pt>
                <c:pt idx="46">
                  <c:v>513.30000000000018</c:v>
                </c:pt>
                <c:pt idx="47">
                  <c:v>374.80000000000018</c:v>
                </c:pt>
                <c:pt idx="48">
                  <c:v>664.90000000000055</c:v>
                </c:pt>
                <c:pt idx="49">
                  <c:v>834</c:v>
                </c:pt>
                <c:pt idx="50">
                  <c:v>868.5</c:v>
                </c:pt>
                <c:pt idx="51">
                  <c:v>393.40000000000055</c:v>
                </c:pt>
                <c:pt idx="52">
                  <c:v>0</c:v>
                </c:pt>
                <c:pt idx="54">
                  <c:v>186.89999999999964</c:v>
                </c:pt>
                <c:pt idx="55">
                  <c:v>593.09999999999945</c:v>
                </c:pt>
                <c:pt idx="56">
                  <c:v>464.59999999999945</c:v>
                </c:pt>
                <c:pt idx="57">
                  <c:v>522.89999999999964</c:v>
                </c:pt>
                <c:pt idx="58">
                  <c:v>306.79999999999927</c:v>
                </c:pt>
                <c:pt idx="59">
                  <c:v>724.5</c:v>
                </c:pt>
                <c:pt idx="60">
                  <c:v>298.09999999999945</c:v>
                </c:pt>
                <c:pt idx="62">
                  <c:v>0</c:v>
                </c:pt>
                <c:pt idx="63">
                  <c:v>0</c:v>
                </c:pt>
                <c:pt idx="64">
                  <c:v>64.699999999999818</c:v>
                </c:pt>
                <c:pt idx="65">
                  <c:v>104.30000000000018</c:v>
                </c:pt>
                <c:pt idx="66">
                  <c:v>216.19999999999982</c:v>
                </c:pt>
                <c:pt idx="67">
                  <c:v>0</c:v>
                </c:pt>
                <c:pt idx="68">
                  <c:v>0</c:v>
                </c:pt>
                <c:pt idx="69">
                  <c:v>136.89999999999964</c:v>
                </c:pt>
                <c:pt idx="70">
                  <c:v>449.5</c:v>
                </c:pt>
                <c:pt idx="71">
                  <c:v>176.69999999999982</c:v>
                </c:pt>
                <c:pt idx="72">
                  <c:v>0</c:v>
                </c:pt>
                <c:pt idx="74">
                  <c:v>412</c:v>
                </c:pt>
                <c:pt idx="75">
                  <c:v>692.39999999999964</c:v>
                </c:pt>
                <c:pt idx="76">
                  <c:v>630.69999999999982</c:v>
                </c:pt>
                <c:pt idx="77">
                  <c:v>490.79999999999927</c:v>
                </c:pt>
                <c:pt idx="78">
                  <c:v>354.5</c:v>
                </c:pt>
                <c:pt idx="79">
                  <c:v>300.29999999999927</c:v>
                </c:pt>
                <c:pt idx="80">
                  <c:v>122.39999999999964</c:v>
                </c:pt>
                <c:pt idx="81">
                  <c:v>0</c:v>
                </c:pt>
                <c:pt idx="83">
                  <c:v>345</c:v>
                </c:pt>
                <c:pt idx="84">
                  <c:v>642.90000000000055</c:v>
                </c:pt>
                <c:pt idx="85">
                  <c:v>439.60000000000036</c:v>
                </c:pt>
                <c:pt idx="86">
                  <c:v>741.30000000000018</c:v>
                </c:pt>
                <c:pt idx="87">
                  <c:v>433.70000000000027</c:v>
                </c:pt>
                <c:pt idx="88">
                  <c:v>701.69999999999982</c:v>
                </c:pt>
                <c:pt idx="89">
                  <c:v>416.30000000000018</c:v>
                </c:pt>
                <c:pt idx="90">
                  <c:v>334.70000000000027</c:v>
                </c:pt>
                <c:pt idx="91">
                  <c:v>370.20000000000027</c:v>
                </c:pt>
                <c:pt idx="92">
                  <c:v>187.40000000000009</c:v>
                </c:pt>
                <c:pt idx="93">
                  <c:v>141.10000000000036</c:v>
                </c:pt>
                <c:pt idx="94">
                  <c:v>141.40000000000009</c:v>
                </c:pt>
                <c:pt idx="96">
                  <c:v>2.8000000000001819</c:v>
                </c:pt>
                <c:pt idx="97">
                  <c:v>347.69999999999982</c:v>
                </c:pt>
                <c:pt idx="98">
                  <c:v>361.5</c:v>
                </c:pt>
                <c:pt idx="99">
                  <c:v>446.80000000000018</c:v>
                </c:pt>
                <c:pt idx="100">
                  <c:v>431.39999999999964</c:v>
                </c:pt>
                <c:pt idx="101">
                  <c:v>611</c:v>
                </c:pt>
                <c:pt idx="102">
                  <c:v>521.89999999999964</c:v>
                </c:pt>
                <c:pt idx="103">
                  <c:v>609.60000000000036</c:v>
                </c:pt>
                <c:pt idx="104">
                  <c:v>755.30000000000018</c:v>
                </c:pt>
                <c:pt idx="105">
                  <c:v>490.30000000000018</c:v>
                </c:pt>
                <c:pt idx="106">
                  <c:v>445.30000000000018</c:v>
                </c:pt>
                <c:pt idx="108">
                  <c:v>258.40000000000009</c:v>
                </c:pt>
                <c:pt idx="109">
                  <c:v>278.19999999999982</c:v>
                </c:pt>
                <c:pt idx="110">
                  <c:v>167.29999999999973</c:v>
                </c:pt>
                <c:pt idx="111">
                  <c:v>187.79999999999973</c:v>
                </c:pt>
                <c:pt idx="112">
                  <c:v>436</c:v>
                </c:pt>
                <c:pt idx="113">
                  <c:v>653.09999999999991</c:v>
                </c:pt>
                <c:pt idx="114">
                  <c:v>526</c:v>
                </c:pt>
                <c:pt idx="115">
                  <c:v>544.29999999999973</c:v>
                </c:pt>
                <c:pt idx="116">
                  <c:v>481.5</c:v>
                </c:pt>
                <c:pt idx="118">
                  <c:v>263.80000000000018</c:v>
                </c:pt>
                <c:pt idx="119">
                  <c:v>237.59999999999991</c:v>
                </c:pt>
                <c:pt idx="120">
                  <c:v>414.40000000000009</c:v>
                </c:pt>
                <c:pt idx="121">
                  <c:v>482.59999999999991</c:v>
                </c:pt>
                <c:pt idx="122">
                  <c:v>315.40000000000009</c:v>
                </c:pt>
                <c:pt idx="123">
                  <c:v>959.29999999999973</c:v>
                </c:pt>
                <c:pt idx="124">
                  <c:v>871.50000000000045</c:v>
                </c:pt>
                <c:pt idx="125">
                  <c:v>350.50000000000045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A9-D141-9F51-9C4062589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315375"/>
        <c:axId val="744896207"/>
      </c:scatterChart>
      <c:valAx>
        <c:axId val="716315375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/>
                  <a:t>PICH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4896207"/>
        <c:crosses val="autoZero"/>
        <c:crossBetween val="midCat"/>
      </c:valAx>
      <c:valAx>
        <c:axId val="744896207"/>
        <c:scaling>
          <c:orientation val="minMax"/>
          <c:max val="250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/>
                  <a:t>BLM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315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 Graphs_Absolute values'!$G$2:$G$3</c:f>
              <c:strCache>
                <c:ptCount val="2"/>
                <c:pt idx="0">
                  <c:v>siCTRL</c:v>
                </c:pt>
                <c:pt idx="1">
                  <c:v>TOP3A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511B93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 Graphs_Absolute values'!$F$4:$F$131</c:f>
              <c:numCache>
                <c:formatCode>General</c:formatCode>
                <c:ptCount val="128"/>
                <c:pt idx="1">
                  <c:v>443.79999999999995</c:v>
                </c:pt>
                <c:pt idx="2">
                  <c:v>287</c:v>
                </c:pt>
                <c:pt idx="3">
                  <c:v>457.89999999999986</c:v>
                </c:pt>
                <c:pt idx="4">
                  <c:v>388.79999999999995</c:v>
                </c:pt>
                <c:pt idx="5">
                  <c:v>284</c:v>
                </c:pt>
                <c:pt idx="6">
                  <c:v>259.09999999999991</c:v>
                </c:pt>
                <c:pt idx="8">
                  <c:v>173</c:v>
                </c:pt>
                <c:pt idx="10">
                  <c:v>713.69999999999982</c:v>
                </c:pt>
                <c:pt idx="11">
                  <c:v>657.8</c:v>
                </c:pt>
                <c:pt idx="12">
                  <c:v>515.89999999999986</c:v>
                </c:pt>
                <c:pt idx="13">
                  <c:v>587.59999999999991</c:v>
                </c:pt>
                <c:pt idx="14">
                  <c:v>691</c:v>
                </c:pt>
                <c:pt idx="15">
                  <c:v>833.89999999999986</c:v>
                </c:pt>
                <c:pt idx="16">
                  <c:v>493.59999999999991</c:v>
                </c:pt>
                <c:pt idx="18">
                  <c:v>627.6</c:v>
                </c:pt>
                <c:pt idx="19">
                  <c:v>435.50000000000011</c:v>
                </c:pt>
                <c:pt idx="20">
                  <c:v>533.80000000000007</c:v>
                </c:pt>
                <c:pt idx="21">
                  <c:v>503.6</c:v>
                </c:pt>
                <c:pt idx="22">
                  <c:v>516.1</c:v>
                </c:pt>
                <c:pt idx="23">
                  <c:v>521.6</c:v>
                </c:pt>
                <c:pt idx="24">
                  <c:v>708.69999999999993</c:v>
                </c:pt>
                <c:pt idx="25">
                  <c:v>910.9</c:v>
                </c:pt>
                <c:pt idx="26">
                  <c:v>698.69999999999993</c:v>
                </c:pt>
                <c:pt idx="27">
                  <c:v>411.50000000000011</c:v>
                </c:pt>
                <c:pt idx="29">
                  <c:v>66.399999999999864</c:v>
                </c:pt>
                <c:pt idx="30">
                  <c:v>118.09999999999991</c:v>
                </c:pt>
                <c:pt idx="31">
                  <c:v>201</c:v>
                </c:pt>
                <c:pt idx="32">
                  <c:v>325.59999999999991</c:v>
                </c:pt>
                <c:pt idx="33">
                  <c:v>282.79999999999995</c:v>
                </c:pt>
                <c:pt idx="34">
                  <c:v>362</c:v>
                </c:pt>
                <c:pt idx="35">
                  <c:v>263.20000000000005</c:v>
                </c:pt>
                <c:pt idx="36">
                  <c:v>151.89999999999986</c:v>
                </c:pt>
                <c:pt idx="37">
                  <c:v>157.89999999999986</c:v>
                </c:pt>
                <c:pt idx="39">
                  <c:v>138.39999999999986</c:v>
                </c:pt>
                <c:pt idx="40">
                  <c:v>201.20000000000005</c:v>
                </c:pt>
                <c:pt idx="41">
                  <c:v>361.70000000000005</c:v>
                </c:pt>
                <c:pt idx="42">
                  <c:v>261.39999999999986</c:v>
                </c:pt>
                <c:pt idx="43">
                  <c:v>160.79999999999995</c:v>
                </c:pt>
                <c:pt idx="44">
                  <c:v>109.79999999999995</c:v>
                </c:pt>
                <c:pt idx="45">
                  <c:v>141.20000000000005</c:v>
                </c:pt>
                <c:pt idx="46">
                  <c:v>64.899999999999977</c:v>
                </c:pt>
                <c:pt idx="48">
                  <c:v>213.70000000000005</c:v>
                </c:pt>
                <c:pt idx="49">
                  <c:v>70.5</c:v>
                </c:pt>
                <c:pt idx="51">
                  <c:v>450.3</c:v>
                </c:pt>
                <c:pt idx="52">
                  <c:v>309.7</c:v>
                </c:pt>
                <c:pt idx="53">
                  <c:v>387.4</c:v>
                </c:pt>
                <c:pt idx="54">
                  <c:v>325.2</c:v>
                </c:pt>
                <c:pt idx="56">
                  <c:v>279.10000000000002</c:v>
                </c:pt>
                <c:pt idx="58">
                  <c:v>121.4</c:v>
                </c:pt>
                <c:pt idx="59">
                  <c:v>245</c:v>
                </c:pt>
                <c:pt idx="60">
                  <c:v>237.7</c:v>
                </c:pt>
                <c:pt idx="61">
                  <c:v>340.4</c:v>
                </c:pt>
                <c:pt idx="62">
                  <c:v>236.3</c:v>
                </c:pt>
                <c:pt idx="63">
                  <c:v>261.7</c:v>
                </c:pt>
                <c:pt idx="64">
                  <c:v>299.5</c:v>
                </c:pt>
                <c:pt idx="65">
                  <c:v>263.2</c:v>
                </c:pt>
                <c:pt idx="66">
                  <c:v>221</c:v>
                </c:pt>
                <c:pt idx="68">
                  <c:v>216.3</c:v>
                </c:pt>
                <c:pt idx="69">
                  <c:v>303.39999999999998</c:v>
                </c:pt>
                <c:pt idx="70">
                  <c:v>466.9</c:v>
                </c:pt>
                <c:pt idx="71">
                  <c:v>416.9</c:v>
                </c:pt>
                <c:pt idx="72">
                  <c:v>646.29999999999995</c:v>
                </c:pt>
                <c:pt idx="73">
                  <c:v>579.9</c:v>
                </c:pt>
                <c:pt idx="74">
                  <c:v>644.1</c:v>
                </c:pt>
                <c:pt idx="75">
                  <c:v>455.5</c:v>
                </c:pt>
                <c:pt idx="76">
                  <c:v>569.6</c:v>
                </c:pt>
                <c:pt idx="77">
                  <c:v>657.5</c:v>
                </c:pt>
                <c:pt idx="78">
                  <c:v>569</c:v>
                </c:pt>
                <c:pt idx="79">
                  <c:v>627.9</c:v>
                </c:pt>
                <c:pt idx="80">
                  <c:v>555.70000000000005</c:v>
                </c:pt>
                <c:pt idx="81">
                  <c:v>585.1</c:v>
                </c:pt>
                <c:pt idx="82">
                  <c:v>431.4</c:v>
                </c:pt>
                <c:pt idx="84">
                  <c:v>359.79999999999995</c:v>
                </c:pt>
                <c:pt idx="85">
                  <c:v>369.5</c:v>
                </c:pt>
                <c:pt idx="86">
                  <c:v>273.89999999999986</c:v>
                </c:pt>
                <c:pt idx="87">
                  <c:v>261.39999999999986</c:v>
                </c:pt>
                <c:pt idx="88">
                  <c:v>280.29999999999995</c:v>
                </c:pt>
                <c:pt idx="89">
                  <c:v>364.09999999999991</c:v>
                </c:pt>
                <c:pt idx="90">
                  <c:v>294.79999999999995</c:v>
                </c:pt>
                <c:pt idx="91">
                  <c:v>214.89999999999986</c:v>
                </c:pt>
              </c:numCache>
            </c:numRef>
          </c:xVal>
          <c:yVal>
            <c:numRef>
              <c:f>' Graphs_Absolute values'!$G$4:$G$131</c:f>
              <c:numCache>
                <c:formatCode>General</c:formatCode>
                <c:ptCount val="128"/>
                <c:pt idx="1">
                  <c:v>1978.5</c:v>
                </c:pt>
                <c:pt idx="2">
                  <c:v>2192.5</c:v>
                </c:pt>
                <c:pt idx="3">
                  <c:v>3131.5</c:v>
                </c:pt>
                <c:pt idx="4">
                  <c:v>1448.3000000000002</c:v>
                </c:pt>
                <c:pt idx="5">
                  <c:v>2486.4000000000005</c:v>
                </c:pt>
                <c:pt idx="6">
                  <c:v>770.60000000000036</c:v>
                </c:pt>
                <c:pt idx="8">
                  <c:v>1787.1</c:v>
                </c:pt>
                <c:pt idx="10">
                  <c:v>526.79999999999973</c:v>
                </c:pt>
                <c:pt idx="11">
                  <c:v>1033.0999999999999</c:v>
                </c:pt>
                <c:pt idx="12">
                  <c:v>1707.1</c:v>
                </c:pt>
                <c:pt idx="13">
                  <c:v>1523.6</c:v>
                </c:pt>
                <c:pt idx="14">
                  <c:v>637</c:v>
                </c:pt>
                <c:pt idx="15">
                  <c:v>609.29999999999973</c:v>
                </c:pt>
                <c:pt idx="16">
                  <c:v>923.40000000000009</c:v>
                </c:pt>
                <c:pt idx="18">
                  <c:v>1956.8000000000002</c:v>
                </c:pt>
                <c:pt idx="19">
                  <c:v>1784.6000000000004</c:v>
                </c:pt>
                <c:pt idx="20">
                  <c:v>1072.6000000000004</c:v>
                </c:pt>
                <c:pt idx="21">
                  <c:v>1492.6999999999998</c:v>
                </c:pt>
                <c:pt idx="22">
                  <c:v>3182</c:v>
                </c:pt>
                <c:pt idx="23">
                  <c:v>3427.6000000000004</c:v>
                </c:pt>
                <c:pt idx="24">
                  <c:v>3043.8</c:v>
                </c:pt>
                <c:pt idx="25">
                  <c:v>2609.3000000000002</c:v>
                </c:pt>
                <c:pt idx="26">
                  <c:v>2366.3999999999996</c:v>
                </c:pt>
                <c:pt idx="27">
                  <c:v>1713.6999999999998</c:v>
                </c:pt>
                <c:pt idx="29">
                  <c:v>442.90000000000009</c:v>
                </c:pt>
                <c:pt idx="30">
                  <c:v>558.20000000000027</c:v>
                </c:pt>
                <c:pt idx="31">
                  <c:v>1074.1000000000004</c:v>
                </c:pt>
                <c:pt idx="32">
                  <c:v>1988.8000000000002</c:v>
                </c:pt>
                <c:pt idx="33">
                  <c:v>1528.6000000000004</c:v>
                </c:pt>
                <c:pt idx="34">
                  <c:v>1414.6999999999998</c:v>
                </c:pt>
                <c:pt idx="35">
                  <c:v>1124.9000000000005</c:v>
                </c:pt>
                <c:pt idx="36">
                  <c:v>394.80000000000018</c:v>
                </c:pt>
                <c:pt idx="37">
                  <c:v>937.10000000000036</c:v>
                </c:pt>
                <c:pt idx="39">
                  <c:v>1795.6</c:v>
                </c:pt>
                <c:pt idx="40">
                  <c:v>2003.1</c:v>
                </c:pt>
                <c:pt idx="41">
                  <c:v>1928.9999999999995</c:v>
                </c:pt>
                <c:pt idx="42">
                  <c:v>2189.1</c:v>
                </c:pt>
                <c:pt idx="43">
                  <c:v>1805.1</c:v>
                </c:pt>
                <c:pt idx="44">
                  <c:v>1010.4999999999995</c:v>
                </c:pt>
                <c:pt idx="45">
                  <c:v>660.59999999999991</c:v>
                </c:pt>
                <c:pt idx="46">
                  <c:v>518.40000000000009</c:v>
                </c:pt>
                <c:pt idx="48">
                  <c:v>511.39999999999964</c:v>
                </c:pt>
                <c:pt idx="49">
                  <c:v>0</c:v>
                </c:pt>
                <c:pt idx="51">
                  <c:v>2260.8000000000002</c:v>
                </c:pt>
                <c:pt idx="52">
                  <c:v>1848.7</c:v>
                </c:pt>
                <c:pt idx="53">
                  <c:v>2405.6</c:v>
                </c:pt>
                <c:pt idx="54">
                  <c:v>1875.1</c:v>
                </c:pt>
                <c:pt idx="56">
                  <c:v>690.5</c:v>
                </c:pt>
                <c:pt idx="58">
                  <c:v>0</c:v>
                </c:pt>
                <c:pt idx="59">
                  <c:v>774.7</c:v>
                </c:pt>
                <c:pt idx="60">
                  <c:v>1920</c:v>
                </c:pt>
                <c:pt idx="61">
                  <c:v>1751.6</c:v>
                </c:pt>
                <c:pt idx="62">
                  <c:v>1402.7</c:v>
                </c:pt>
                <c:pt idx="63">
                  <c:v>1445.9</c:v>
                </c:pt>
                <c:pt idx="64">
                  <c:v>1324.7</c:v>
                </c:pt>
                <c:pt idx="65">
                  <c:v>1342.5</c:v>
                </c:pt>
                <c:pt idx="66">
                  <c:v>1043.0999999999999</c:v>
                </c:pt>
                <c:pt idx="68">
                  <c:v>385.8</c:v>
                </c:pt>
                <c:pt idx="69">
                  <c:v>487.1</c:v>
                </c:pt>
                <c:pt idx="70">
                  <c:v>925.1</c:v>
                </c:pt>
                <c:pt idx="71">
                  <c:v>1216.8</c:v>
                </c:pt>
                <c:pt idx="72">
                  <c:v>1605.8</c:v>
                </c:pt>
                <c:pt idx="73">
                  <c:v>1857.9</c:v>
                </c:pt>
                <c:pt idx="74">
                  <c:v>2015.9</c:v>
                </c:pt>
                <c:pt idx="75">
                  <c:v>1724.8</c:v>
                </c:pt>
                <c:pt idx="76">
                  <c:v>2462.3000000000002</c:v>
                </c:pt>
                <c:pt idx="77">
                  <c:v>2315</c:v>
                </c:pt>
                <c:pt idx="78">
                  <c:v>1954.3</c:v>
                </c:pt>
                <c:pt idx="79">
                  <c:v>1653.6</c:v>
                </c:pt>
                <c:pt idx="80">
                  <c:v>1927.5</c:v>
                </c:pt>
                <c:pt idx="81">
                  <c:v>1281.3</c:v>
                </c:pt>
                <c:pt idx="82">
                  <c:v>958.1</c:v>
                </c:pt>
                <c:pt idx="84">
                  <c:v>624.19999999999982</c:v>
                </c:pt>
                <c:pt idx="85">
                  <c:v>901.90000000000055</c:v>
                </c:pt>
                <c:pt idx="86">
                  <c:v>1047.4000000000005</c:v>
                </c:pt>
                <c:pt idx="87">
                  <c:v>1830.1999999999998</c:v>
                </c:pt>
                <c:pt idx="88">
                  <c:v>2266.4000000000005</c:v>
                </c:pt>
                <c:pt idx="89">
                  <c:v>2076.6999999999998</c:v>
                </c:pt>
                <c:pt idx="90">
                  <c:v>1044.1999999999998</c:v>
                </c:pt>
                <c:pt idx="91">
                  <c:v>2035.1999999999998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08-364E-8D83-8D6856704F76}"/>
            </c:ext>
          </c:extLst>
        </c:ser>
        <c:ser>
          <c:idx val="1"/>
          <c:order val="1"/>
          <c:tx>
            <c:strRef>
              <c:f>' Graphs_Absolute values'!$I$2:$I$3</c:f>
              <c:strCache>
                <c:ptCount val="2"/>
                <c:pt idx="0">
                  <c:v>siTOP3A</c:v>
                </c:pt>
                <c:pt idx="1">
                  <c:v>TOP3A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A57BD0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 Graphs_Absolute values'!$H$4:$H$131</c:f>
              <c:numCache>
                <c:formatCode>General</c:formatCode>
                <c:ptCount val="128"/>
                <c:pt idx="1">
                  <c:v>97.299999999999955</c:v>
                </c:pt>
                <c:pt idx="2">
                  <c:v>196.19999999999993</c:v>
                </c:pt>
                <c:pt idx="3">
                  <c:v>153.60000000000002</c:v>
                </c:pt>
                <c:pt idx="4">
                  <c:v>151</c:v>
                </c:pt>
                <c:pt idx="6">
                  <c:v>380.09999999999991</c:v>
                </c:pt>
                <c:pt idx="7">
                  <c:v>315.29999999999995</c:v>
                </c:pt>
                <c:pt idx="8">
                  <c:v>412.70000000000005</c:v>
                </c:pt>
                <c:pt idx="9">
                  <c:v>710.2</c:v>
                </c:pt>
                <c:pt idx="10">
                  <c:v>500.29999999999995</c:v>
                </c:pt>
                <c:pt idx="11">
                  <c:v>519.39999999999986</c:v>
                </c:pt>
                <c:pt idx="12">
                  <c:v>378.70000000000005</c:v>
                </c:pt>
                <c:pt idx="13">
                  <c:v>320.39999999999986</c:v>
                </c:pt>
                <c:pt idx="14">
                  <c:v>469.20000000000005</c:v>
                </c:pt>
                <c:pt idx="15">
                  <c:v>222.89999999999986</c:v>
                </c:pt>
                <c:pt idx="17">
                  <c:v>296</c:v>
                </c:pt>
                <c:pt idx="18">
                  <c:v>167.10000000000002</c:v>
                </c:pt>
                <c:pt idx="19">
                  <c:v>395.79999999999995</c:v>
                </c:pt>
                <c:pt idx="20">
                  <c:v>386.09999999999991</c:v>
                </c:pt>
                <c:pt idx="21">
                  <c:v>400.29999999999995</c:v>
                </c:pt>
                <c:pt idx="22">
                  <c:v>586.90000000000009</c:v>
                </c:pt>
                <c:pt idx="23">
                  <c:v>592.20000000000005</c:v>
                </c:pt>
                <c:pt idx="24">
                  <c:v>625.5</c:v>
                </c:pt>
                <c:pt idx="25">
                  <c:v>746.40000000000009</c:v>
                </c:pt>
                <c:pt idx="26">
                  <c:v>691.09999999999991</c:v>
                </c:pt>
                <c:pt idx="27">
                  <c:v>583.29999999999995</c:v>
                </c:pt>
                <c:pt idx="28">
                  <c:v>642.09999999999991</c:v>
                </c:pt>
                <c:pt idx="29">
                  <c:v>443.09999999999991</c:v>
                </c:pt>
                <c:pt idx="30">
                  <c:v>263.90000000000009</c:v>
                </c:pt>
                <c:pt idx="32">
                  <c:v>368.20000000000005</c:v>
                </c:pt>
                <c:pt idx="33">
                  <c:v>389.5</c:v>
                </c:pt>
                <c:pt idx="34">
                  <c:v>309.10000000000014</c:v>
                </c:pt>
                <c:pt idx="35">
                  <c:v>409.20000000000005</c:v>
                </c:pt>
                <c:pt idx="36">
                  <c:v>508.70000000000005</c:v>
                </c:pt>
                <c:pt idx="37">
                  <c:v>536.40000000000009</c:v>
                </c:pt>
                <c:pt idx="38">
                  <c:v>771.7</c:v>
                </c:pt>
                <c:pt idx="39">
                  <c:v>369.10000000000014</c:v>
                </c:pt>
                <c:pt idx="41">
                  <c:v>289.80000000000007</c:v>
                </c:pt>
                <c:pt idx="42">
                  <c:v>460.1</c:v>
                </c:pt>
                <c:pt idx="43">
                  <c:v>401.6</c:v>
                </c:pt>
                <c:pt idx="44">
                  <c:v>357.19999999999993</c:v>
                </c:pt>
                <c:pt idx="45">
                  <c:v>446.6</c:v>
                </c:pt>
                <c:pt idx="46">
                  <c:v>520.30000000000007</c:v>
                </c:pt>
                <c:pt idx="47">
                  <c:v>426.4</c:v>
                </c:pt>
                <c:pt idx="48">
                  <c:v>544.80000000000007</c:v>
                </c:pt>
                <c:pt idx="49">
                  <c:v>599.9</c:v>
                </c:pt>
                <c:pt idx="50">
                  <c:v>638.4</c:v>
                </c:pt>
                <c:pt idx="51">
                  <c:v>485.1</c:v>
                </c:pt>
                <c:pt idx="52">
                  <c:v>201.00000000000011</c:v>
                </c:pt>
                <c:pt idx="54">
                  <c:v>154.10000000000014</c:v>
                </c:pt>
                <c:pt idx="55">
                  <c:v>339.30000000000018</c:v>
                </c:pt>
                <c:pt idx="56">
                  <c:v>315.60000000000014</c:v>
                </c:pt>
                <c:pt idx="57">
                  <c:v>345</c:v>
                </c:pt>
                <c:pt idx="58">
                  <c:v>225.80000000000018</c:v>
                </c:pt>
                <c:pt idx="59">
                  <c:v>438.30000000000018</c:v>
                </c:pt>
                <c:pt idx="60">
                  <c:v>311.70000000000005</c:v>
                </c:pt>
                <c:pt idx="62">
                  <c:v>240.79999999999995</c:v>
                </c:pt>
                <c:pt idx="63">
                  <c:v>283.79999999999995</c:v>
                </c:pt>
                <c:pt idx="64">
                  <c:v>562.70000000000005</c:v>
                </c:pt>
                <c:pt idx="65">
                  <c:v>455.5</c:v>
                </c:pt>
                <c:pt idx="66">
                  <c:v>542.79999999999995</c:v>
                </c:pt>
                <c:pt idx="67">
                  <c:v>485.70000000000005</c:v>
                </c:pt>
                <c:pt idx="68">
                  <c:v>425.20000000000005</c:v>
                </c:pt>
                <c:pt idx="69">
                  <c:v>462.59999999999991</c:v>
                </c:pt>
                <c:pt idx="70">
                  <c:v>604.79999999999995</c:v>
                </c:pt>
                <c:pt idx="71">
                  <c:v>456.59999999999991</c:v>
                </c:pt>
                <c:pt idx="72">
                  <c:v>332.29999999999995</c:v>
                </c:pt>
                <c:pt idx="74">
                  <c:v>473.29999999999995</c:v>
                </c:pt>
                <c:pt idx="75">
                  <c:v>510.79999999999995</c:v>
                </c:pt>
                <c:pt idx="76">
                  <c:v>518</c:v>
                </c:pt>
                <c:pt idx="77">
                  <c:v>754.7</c:v>
                </c:pt>
                <c:pt idx="78">
                  <c:v>703.7</c:v>
                </c:pt>
                <c:pt idx="79">
                  <c:v>532.90000000000009</c:v>
                </c:pt>
                <c:pt idx="80">
                  <c:v>590.29999999999995</c:v>
                </c:pt>
                <c:pt idx="81">
                  <c:v>308.29999999999995</c:v>
                </c:pt>
                <c:pt idx="83">
                  <c:v>248.89999999999998</c:v>
                </c:pt>
                <c:pt idx="84">
                  <c:v>447.80000000000007</c:v>
                </c:pt>
                <c:pt idx="85">
                  <c:v>340.69999999999993</c:v>
                </c:pt>
                <c:pt idx="86">
                  <c:v>484.80000000000007</c:v>
                </c:pt>
                <c:pt idx="87">
                  <c:v>295.19999999999993</c:v>
                </c:pt>
                <c:pt idx="88">
                  <c:v>531.1</c:v>
                </c:pt>
                <c:pt idx="89">
                  <c:v>426.4</c:v>
                </c:pt>
                <c:pt idx="90">
                  <c:v>382.30000000000007</c:v>
                </c:pt>
                <c:pt idx="91">
                  <c:v>359.49999999999989</c:v>
                </c:pt>
                <c:pt idx="92">
                  <c:v>313.19999999999993</c:v>
                </c:pt>
                <c:pt idx="93">
                  <c:v>290.30000000000007</c:v>
                </c:pt>
                <c:pt idx="94">
                  <c:v>254.60000000000002</c:v>
                </c:pt>
                <c:pt idx="96">
                  <c:v>256.70000000000005</c:v>
                </c:pt>
                <c:pt idx="97">
                  <c:v>469.40000000000009</c:v>
                </c:pt>
                <c:pt idx="98">
                  <c:v>372.79999999999995</c:v>
                </c:pt>
                <c:pt idx="99">
                  <c:v>418.20000000000005</c:v>
                </c:pt>
                <c:pt idx="100">
                  <c:v>386.40000000000009</c:v>
                </c:pt>
                <c:pt idx="101">
                  <c:v>529.20000000000005</c:v>
                </c:pt>
                <c:pt idx="102">
                  <c:v>500.90000000000009</c:v>
                </c:pt>
                <c:pt idx="103">
                  <c:v>510.10000000000014</c:v>
                </c:pt>
                <c:pt idx="104">
                  <c:v>691.3</c:v>
                </c:pt>
                <c:pt idx="105">
                  <c:v>365.20000000000005</c:v>
                </c:pt>
                <c:pt idx="106">
                  <c:v>338.5</c:v>
                </c:pt>
                <c:pt idx="108">
                  <c:v>290.09999999999991</c:v>
                </c:pt>
                <c:pt idx="109">
                  <c:v>349.29999999999995</c:v>
                </c:pt>
                <c:pt idx="110">
                  <c:v>324.40000000000009</c:v>
                </c:pt>
                <c:pt idx="111">
                  <c:v>281.09999999999991</c:v>
                </c:pt>
                <c:pt idx="112">
                  <c:v>359.40000000000009</c:v>
                </c:pt>
                <c:pt idx="113">
                  <c:v>412.79999999999995</c:v>
                </c:pt>
                <c:pt idx="114">
                  <c:v>341.09999999999991</c:v>
                </c:pt>
                <c:pt idx="115">
                  <c:v>367.40000000000009</c:v>
                </c:pt>
                <c:pt idx="116">
                  <c:v>298.70000000000005</c:v>
                </c:pt>
                <c:pt idx="118">
                  <c:v>688.1</c:v>
                </c:pt>
                <c:pt idx="119">
                  <c:v>577.49999999999989</c:v>
                </c:pt>
                <c:pt idx="120">
                  <c:v>707.30000000000007</c:v>
                </c:pt>
                <c:pt idx="121">
                  <c:v>586.69999999999993</c:v>
                </c:pt>
                <c:pt idx="122">
                  <c:v>504.6</c:v>
                </c:pt>
                <c:pt idx="123">
                  <c:v>873.69999999999993</c:v>
                </c:pt>
                <c:pt idx="124">
                  <c:v>751.99999999999989</c:v>
                </c:pt>
                <c:pt idx="125">
                  <c:v>450.1</c:v>
                </c:pt>
              </c:numCache>
            </c:numRef>
          </c:xVal>
          <c:yVal>
            <c:numRef>
              <c:f>' Graphs_Absolute values'!$I$4:$I$131</c:f>
              <c:numCache>
                <c:formatCode>General</c:formatCode>
                <c:ptCount val="12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200.89999999999964</c:v>
                </c:pt>
                <c:pt idx="14">
                  <c:v>0</c:v>
                </c:pt>
                <c:pt idx="15">
                  <c:v>0</c:v>
                </c:pt>
                <c:pt idx="17">
                  <c:v>272.80000000000018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111.90000000000009</c:v>
                </c:pt>
                <c:pt idx="22">
                  <c:v>332.30000000000018</c:v>
                </c:pt>
                <c:pt idx="23">
                  <c:v>794.40000000000009</c:v>
                </c:pt>
                <c:pt idx="24">
                  <c:v>547.20000000000027</c:v>
                </c:pt>
                <c:pt idx="25">
                  <c:v>615.30000000000018</c:v>
                </c:pt>
                <c:pt idx="26">
                  <c:v>642.70000000000027</c:v>
                </c:pt>
                <c:pt idx="27">
                  <c:v>503.5</c:v>
                </c:pt>
                <c:pt idx="28">
                  <c:v>604.30000000000018</c:v>
                </c:pt>
                <c:pt idx="29">
                  <c:v>189</c:v>
                </c:pt>
                <c:pt idx="30">
                  <c:v>0</c:v>
                </c:pt>
                <c:pt idx="32">
                  <c:v>259.90000000000009</c:v>
                </c:pt>
                <c:pt idx="33">
                  <c:v>171.80000000000018</c:v>
                </c:pt>
                <c:pt idx="34">
                  <c:v>0</c:v>
                </c:pt>
                <c:pt idx="35">
                  <c:v>127.80000000000018</c:v>
                </c:pt>
                <c:pt idx="36">
                  <c:v>614.5</c:v>
                </c:pt>
                <c:pt idx="37">
                  <c:v>461</c:v>
                </c:pt>
                <c:pt idx="38">
                  <c:v>812</c:v>
                </c:pt>
                <c:pt idx="39">
                  <c:v>534.40000000000009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33.199999999999818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4">
                  <c:v>0</c:v>
                </c:pt>
                <c:pt idx="55">
                  <c:v>263.20000000000027</c:v>
                </c:pt>
                <c:pt idx="56">
                  <c:v>243.99999999999955</c:v>
                </c:pt>
                <c:pt idx="57">
                  <c:v>85.900000000000091</c:v>
                </c:pt>
                <c:pt idx="58">
                  <c:v>58.499999999999545</c:v>
                </c:pt>
                <c:pt idx="59">
                  <c:v>64.999999999999545</c:v>
                </c:pt>
                <c:pt idx="60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181.5</c:v>
                </c:pt>
                <c:pt idx="75">
                  <c:v>79.5</c:v>
                </c:pt>
                <c:pt idx="76">
                  <c:v>30.200000000000273</c:v>
                </c:pt>
                <c:pt idx="77">
                  <c:v>63.300000000000182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413.90000000000009</c:v>
                </c:pt>
                <c:pt idx="84">
                  <c:v>390.5</c:v>
                </c:pt>
                <c:pt idx="85">
                  <c:v>354.90000000000009</c:v>
                </c:pt>
                <c:pt idx="86">
                  <c:v>574.40000000000009</c:v>
                </c:pt>
                <c:pt idx="87">
                  <c:v>270.80000000000018</c:v>
                </c:pt>
                <c:pt idx="88">
                  <c:v>185.5</c:v>
                </c:pt>
                <c:pt idx="89">
                  <c:v>118</c:v>
                </c:pt>
                <c:pt idx="90">
                  <c:v>260.80000000000018</c:v>
                </c:pt>
                <c:pt idx="91">
                  <c:v>2.1999999999998181</c:v>
                </c:pt>
                <c:pt idx="92">
                  <c:v>47.800000000000182</c:v>
                </c:pt>
                <c:pt idx="93">
                  <c:v>0</c:v>
                </c:pt>
                <c:pt idx="94">
                  <c:v>0</c:v>
                </c:pt>
                <c:pt idx="96">
                  <c:v>0</c:v>
                </c:pt>
                <c:pt idx="97">
                  <c:v>30.899999999999636</c:v>
                </c:pt>
                <c:pt idx="98">
                  <c:v>292.5</c:v>
                </c:pt>
                <c:pt idx="99">
                  <c:v>314.79999999999973</c:v>
                </c:pt>
                <c:pt idx="100">
                  <c:v>403.39999999999964</c:v>
                </c:pt>
                <c:pt idx="101">
                  <c:v>474.5</c:v>
                </c:pt>
                <c:pt idx="102">
                  <c:v>347.19999999999982</c:v>
                </c:pt>
                <c:pt idx="103">
                  <c:v>166.29999999999973</c:v>
                </c:pt>
                <c:pt idx="104">
                  <c:v>168.89999999999964</c:v>
                </c:pt>
                <c:pt idx="105">
                  <c:v>184.69999999999982</c:v>
                </c:pt>
                <c:pt idx="106">
                  <c:v>286.39999999999964</c:v>
                </c:pt>
                <c:pt idx="108">
                  <c:v>128.80000000000018</c:v>
                </c:pt>
                <c:pt idx="109">
                  <c:v>469.90000000000009</c:v>
                </c:pt>
                <c:pt idx="110">
                  <c:v>360.5</c:v>
                </c:pt>
                <c:pt idx="111">
                  <c:v>514.30000000000018</c:v>
                </c:pt>
                <c:pt idx="112">
                  <c:v>825.80000000000018</c:v>
                </c:pt>
                <c:pt idx="113">
                  <c:v>973.90000000000009</c:v>
                </c:pt>
                <c:pt idx="114">
                  <c:v>1249.1000000000004</c:v>
                </c:pt>
                <c:pt idx="115">
                  <c:v>744.20000000000027</c:v>
                </c:pt>
                <c:pt idx="116">
                  <c:v>827.80000000000018</c:v>
                </c:pt>
                <c:pt idx="118">
                  <c:v>93.800000000000182</c:v>
                </c:pt>
                <c:pt idx="119">
                  <c:v>372.30000000000018</c:v>
                </c:pt>
                <c:pt idx="120">
                  <c:v>556.70000000000027</c:v>
                </c:pt>
                <c:pt idx="121">
                  <c:v>784.60000000000036</c:v>
                </c:pt>
                <c:pt idx="122">
                  <c:v>838.40000000000055</c:v>
                </c:pt>
                <c:pt idx="123">
                  <c:v>1526</c:v>
                </c:pt>
                <c:pt idx="124">
                  <c:v>1309.9000000000005</c:v>
                </c:pt>
                <c:pt idx="125">
                  <c:v>491.80000000000018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08-364E-8D83-8D6856704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5492287"/>
        <c:axId val="735269871"/>
      </c:scatterChart>
      <c:valAx>
        <c:axId val="735492287"/>
        <c:scaling>
          <c:orientation val="minMax"/>
          <c:max val="90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/>
                  <a:t>PICH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5269871"/>
        <c:crosses val="autoZero"/>
        <c:crossBetween val="midCat"/>
      </c:valAx>
      <c:valAx>
        <c:axId val="735269871"/>
        <c:scaling>
          <c:orientation val="minMax"/>
          <c:max val="350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/>
                  <a:t>TOP3A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54922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818705</xdr:colOff>
      <xdr:row>4</xdr:row>
      <xdr:rowOff>59070</xdr:rowOff>
    </xdr:from>
    <xdr:to>
      <xdr:col>23</xdr:col>
      <xdr:colOff>516022</xdr:colOff>
      <xdr:row>15</xdr:row>
      <xdr:rowOff>133154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AD715835-B8D9-D6C6-AC98-5CF4E6F703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540879</xdr:colOff>
      <xdr:row>4</xdr:row>
      <xdr:rowOff>62797</xdr:rowOff>
    </xdr:from>
    <xdr:to>
      <xdr:col>27</xdr:col>
      <xdr:colOff>435800</xdr:colOff>
      <xdr:row>15</xdr:row>
      <xdr:rowOff>148043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4B17368-E49B-4798-5CDD-A3032F77C9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820175</xdr:colOff>
      <xdr:row>15</xdr:row>
      <xdr:rowOff>174151</xdr:rowOff>
    </xdr:from>
    <xdr:to>
      <xdr:col>23</xdr:col>
      <xdr:colOff>500467</xdr:colOff>
      <xdr:row>26</xdr:row>
      <xdr:rowOff>182434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1ABC8D1-6BFB-604A-3F1F-E7BA7A0740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525646</xdr:colOff>
      <xdr:row>15</xdr:row>
      <xdr:rowOff>180057</xdr:rowOff>
    </xdr:from>
    <xdr:to>
      <xdr:col>27</xdr:col>
      <xdr:colOff>409935</xdr:colOff>
      <xdr:row>27</xdr:row>
      <xdr:rowOff>31891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F4F06223-51C5-097F-CE4F-FDA6973C27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CB1AD-D7E4-E84D-B54B-5ED599F910D2}">
  <dimension ref="B1:X117"/>
  <sheetViews>
    <sheetView tabSelected="1" workbookViewId="0">
      <selection activeCell="E23" sqref="E23"/>
    </sheetView>
  </sheetViews>
  <sheetFormatPr baseColWidth="10" defaultRowHeight="16" x14ac:dyDescent="0.2"/>
  <cols>
    <col min="1" max="1" width="3.1640625" customWidth="1"/>
    <col min="2" max="2" width="18" customWidth="1"/>
    <col min="3" max="3" width="14" customWidth="1"/>
    <col min="4" max="4" width="3.6640625" customWidth="1"/>
    <col min="5" max="5" width="17" customWidth="1"/>
    <col min="6" max="6" width="19" customWidth="1"/>
    <col min="7" max="7" width="4" customWidth="1"/>
    <col min="8" max="8" width="15.1640625" customWidth="1"/>
    <col min="9" max="9" width="14.33203125" customWidth="1"/>
    <col min="10" max="10" width="3.83203125" customWidth="1"/>
    <col min="11" max="11" width="16.5" customWidth="1"/>
    <col min="12" max="12" width="18.83203125" customWidth="1"/>
    <col min="13" max="13" width="14.33203125" customWidth="1"/>
    <col min="14" max="14" width="14" customWidth="1"/>
    <col min="15" max="15" width="13.33203125" customWidth="1"/>
    <col min="16" max="16" width="4" customWidth="1"/>
    <col min="17" max="17" width="16.1640625" customWidth="1"/>
    <col min="18" max="18" width="16.5" customWidth="1"/>
    <col min="20" max="20" width="13.6640625" customWidth="1"/>
    <col min="21" max="21" width="14.5" customWidth="1"/>
    <col min="23" max="23" width="13" customWidth="1"/>
    <col min="24" max="24" width="13.1640625" customWidth="1"/>
  </cols>
  <sheetData>
    <row r="1" spans="2:24" x14ac:dyDescent="0.2">
      <c r="E1">
        <f>AVERAGE(B4:B86)</f>
        <v>3.3633710610958838</v>
      </c>
      <c r="G1" s="10"/>
      <c r="K1">
        <f>AVERAGE(H4:H83)</f>
        <v>4.5650503417239179</v>
      </c>
      <c r="N1" s="10"/>
      <c r="O1" s="10"/>
      <c r="Q1">
        <f>AVERAGE(N4:N108)</f>
        <v>4.6260807250468616</v>
      </c>
      <c r="T1" t="s">
        <v>36</v>
      </c>
      <c r="W1">
        <f>AVERAGE(T4:T108)</f>
        <v>5.8147191274590426</v>
      </c>
    </row>
    <row r="2" spans="2:24" x14ac:dyDescent="0.2">
      <c r="B2" s="13" t="s">
        <v>85</v>
      </c>
      <c r="C2" s="13"/>
      <c r="E2" t="s">
        <v>92</v>
      </c>
      <c r="H2" s="14" t="s">
        <v>86</v>
      </c>
      <c r="I2" s="14"/>
      <c r="K2" t="s">
        <v>92</v>
      </c>
      <c r="N2" s="13" t="s">
        <v>79</v>
      </c>
      <c r="O2" s="13"/>
      <c r="Q2" t="s">
        <v>92</v>
      </c>
      <c r="T2" s="14" t="s">
        <v>82</v>
      </c>
      <c r="U2" s="14"/>
      <c r="W2" t="s">
        <v>92</v>
      </c>
    </row>
    <row r="3" spans="2:24" ht="17" thickBot="1" x14ac:dyDescent="0.25">
      <c r="B3" s="8" t="s">
        <v>83</v>
      </c>
      <c r="C3" s="8" t="s">
        <v>84</v>
      </c>
      <c r="E3" s="8" t="s">
        <v>83</v>
      </c>
      <c r="F3" s="8" t="s">
        <v>84</v>
      </c>
      <c r="H3" s="8" t="s">
        <v>83</v>
      </c>
      <c r="I3" s="8" t="s">
        <v>84</v>
      </c>
      <c r="K3" s="8" t="s">
        <v>83</v>
      </c>
      <c r="L3" s="8" t="s">
        <v>84</v>
      </c>
      <c r="N3" s="8" t="s">
        <v>80</v>
      </c>
      <c r="O3" s="8" t="s">
        <v>81</v>
      </c>
      <c r="Q3" s="8" t="s">
        <v>80</v>
      </c>
      <c r="R3" s="8" t="s">
        <v>81</v>
      </c>
      <c r="T3" s="8" t="s">
        <v>80</v>
      </c>
      <c r="U3" s="8" t="s">
        <v>81</v>
      </c>
      <c r="W3" s="8" t="s">
        <v>80</v>
      </c>
      <c r="X3" s="8" t="s">
        <v>81</v>
      </c>
    </row>
    <row r="4" spans="2:24" x14ac:dyDescent="0.2">
      <c r="B4">
        <f>' Graphs_Absolute values'!B5/' Graphs_Absolute values'!A5</f>
        <v>2.5011266336187474</v>
      </c>
      <c r="C4">
        <f>' Graphs_Absolute values'!D5/' Graphs_Absolute values'!C5</f>
        <v>0</v>
      </c>
      <c r="E4">
        <f>B4/3.363371061</f>
        <v>0.74363684180451695</v>
      </c>
      <c r="F4">
        <f>C4/3.363371061</f>
        <v>0</v>
      </c>
      <c r="H4">
        <f>' Graphs_Absolute values'!G5/' Graphs_Absolute values'!A5</f>
        <v>4.4580892293826055</v>
      </c>
      <c r="I4">
        <f>' Graphs_Absolute values'!I5/' Graphs_Absolute values'!C5</f>
        <v>0</v>
      </c>
      <c r="K4">
        <f>H4/4.565050342</f>
        <v>0.97656956558982133</v>
      </c>
      <c r="L4">
        <f>I4/4.565050342</f>
        <v>0</v>
      </c>
      <c r="N4">
        <f>' Graphs_Absolute values'!L5/' Graphs_Absolute values'!K5</f>
        <v>6.11869225302061</v>
      </c>
      <c r="O4">
        <f>' Graphs_Absolute values'!N5/' Graphs_Absolute values'!M5</f>
        <v>0</v>
      </c>
      <c r="Q4">
        <f>N4/4.626080725</f>
        <v>1.3226514228241468</v>
      </c>
      <c r="R4">
        <f>O4/4.626080725</f>
        <v>0</v>
      </c>
      <c r="T4">
        <f>' Graphs_Absolute values'!Q5/' Graphs_Absolute values'!K5</f>
        <v>5.6904761904761889</v>
      </c>
      <c r="U4">
        <f>' Graphs_Absolute values'!S5/' Graphs_Absolute values'!M5</f>
        <v>0</v>
      </c>
      <c r="W4">
        <f>T4/5.814719127</f>
        <v>0.97863302873101765</v>
      </c>
      <c r="X4">
        <f>U4/5.814719127</f>
        <v>0</v>
      </c>
    </row>
    <row r="5" spans="2:24" x14ac:dyDescent="0.2">
      <c r="B5">
        <f>' Graphs_Absolute values'!B6/' Graphs_Absolute values'!A6</f>
        <v>3.4689895470383254</v>
      </c>
      <c r="C5">
        <f>' Graphs_Absolute values'!D6/' Graphs_Absolute values'!C6</f>
        <v>1.1162079510703369</v>
      </c>
      <c r="E5">
        <f t="shared" ref="E5:E68" si="0">B5/3.363371061</f>
        <v>1.0314025672822797</v>
      </c>
      <c r="F5">
        <f t="shared" ref="F5:F68" si="1">C5/3.363371061</f>
        <v>0.33187178304925569</v>
      </c>
      <c r="H5">
        <f>' Graphs_Absolute values'!G6/' Graphs_Absolute values'!A6</f>
        <v>7.6393728222996513</v>
      </c>
      <c r="I5">
        <f>' Graphs_Absolute values'!I6/' Graphs_Absolute values'!C6</f>
        <v>0</v>
      </c>
      <c r="K5">
        <f t="shared" ref="K5:K68" si="2">H5/4.565050342</f>
        <v>1.6734476621243033</v>
      </c>
      <c r="L5">
        <f t="shared" ref="L5:L68" si="3">I5/4.565050342</f>
        <v>0</v>
      </c>
      <c r="N5">
        <f>' Graphs_Absolute values'!L6/' Graphs_Absolute values'!K6</f>
        <v>5.5911257792445896</v>
      </c>
      <c r="O5">
        <f>' Graphs_Absolute values'!N6/' Graphs_Absolute values'!M6</f>
        <v>0</v>
      </c>
      <c r="Q5">
        <f t="shared" ref="Q5:Q68" si="4">N5/4.626080725</f>
        <v>1.208609644234989</v>
      </c>
      <c r="R5">
        <f t="shared" ref="R5:R68" si="5">O5/4.626080725</f>
        <v>0</v>
      </c>
      <c r="T5">
        <f>' Graphs_Absolute values'!Q6/' Graphs_Absolute values'!K6</f>
        <v>6.936927026035935</v>
      </c>
      <c r="U5">
        <f>' Graphs_Absolute values'!S6/' Graphs_Absolute values'!M6</f>
        <v>0</v>
      </c>
      <c r="W5">
        <f t="shared" ref="W5:W68" si="6">T5/5.814719127</f>
        <v>1.1929943432392267</v>
      </c>
      <c r="X5">
        <f t="shared" ref="X5:X68" si="7">U5/5.814719127</f>
        <v>0</v>
      </c>
    </row>
    <row r="6" spans="2:24" x14ac:dyDescent="0.2">
      <c r="B6">
        <f>' Graphs_Absolute values'!B7/' Graphs_Absolute values'!A7</f>
        <v>3.7416466477396808</v>
      </c>
      <c r="C6">
        <f>' Graphs_Absolute values'!D7/' Graphs_Absolute values'!C7</f>
        <v>0.28580729166666724</v>
      </c>
      <c r="E6">
        <f t="shared" si="0"/>
        <v>1.1124691804380369</v>
      </c>
      <c r="F6">
        <f t="shared" si="1"/>
        <v>8.4976437771243349E-2</v>
      </c>
      <c r="H6">
        <f>' Graphs_Absolute values'!G7/' Graphs_Absolute values'!A7</f>
        <v>6.8388294387420858</v>
      </c>
      <c r="I6">
        <f>' Graphs_Absolute values'!I7/' Graphs_Absolute values'!C7</f>
        <v>0</v>
      </c>
      <c r="K6">
        <f t="shared" si="2"/>
        <v>1.4980841231524991</v>
      </c>
      <c r="L6">
        <f t="shared" si="3"/>
        <v>0</v>
      </c>
      <c r="N6">
        <f>' Graphs_Absolute values'!L7/' Graphs_Absolute values'!K7</f>
        <v>4.7809248554913264</v>
      </c>
      <c r="O6">
        <f>' Graphs_Absolute values'!N7/' Graphs_Absolute values'!M7</f>
        <v>0</v>
      </c>
      <c r="Q6">
        <f t="shared" si="4"/>
        <v>1.0334719905890373</v>
      </c>
      <c r="R6">
        <f t="shared" si="5"/>
        <v>0</v>
      </c>
      <c r="T6">
        <f>' Graphs_Absolute values'!Q7/' Graphs_Absolute values'!K7</f>
        <v>4.9919075144508689</v>
      </c>
      <c r="U6">
        <f>' Graphs_Absolute values'!S7/' Graphs_Absolute values'!M7</f>
        <v>0</v>
      </c>
      <c r="W6">
        <f t="shared" si="6"/>
        <v>0.85849503740799837</v>
      </c>
      <c r="X6">
        <f t="shared" si="7"/>
        <v>0</v>
      </c>
    </row>
    <row r="7" spans="2:24" x14ac:dyDescent="0.2">
      <c r="B7">
        <f>' Graphs_Absolute values'!B8/' Graphs_Absolute values'!A8</f>
        <v>2.9279835390946496</v>
      </c>
      <c r="C7">
        <f>' Graphs_Absolute values'!D8/' Graphs_Absolute values'!C8</f>
        <v>0.84105960264900659</v>
      </c>
      <c r="E7">
        <f t="shared" si="0"/>
        <v>0.87055025627297256</v>
      </c>
      <c r="F7">
        <f t="shared" si="1"/>
        <v>0.25006447025768908</v>
      </c>
      <c r="H7">
        <f>' Graphs_Absolute values'!G8/' Graphs_Absolute values'!A8</f>
        <v>3.725051440329219</v>
      </c>
      <c r="I7">
        <f>' Graphs_Absolute values'!I8/' Graphs_Absolute values'!C8</f>
        <v>0</v>
      </c>
      <c r="K7">
        <f t="shared" si="2"/>
        <v>0.81599350746638899</v>
      </c>
      <c r="L7">
        <f t="shared" si="3"/>
        <v>0</v>
      </c>
      <c r="N7">
        <f>' Graphs_Absolute values'!L8/' Graphs_Absolute values'!K8</f>
        <v>5.5571992110453641</v>
      </c>
      <c r="O7">
        <f>' Graphs_Absolute values'!N8/' Graphs_Absolute values'!M8</f>
        <v>0</v>
      </c>
      <c r="Q7">
        <f t="shared" si="4"/>
        <v>1.2012758837115547</v>
      </c>
      <c r="R7">
        <f t="shared" si="5"/>
        <v>0</v>
      </c>
      <c r="T7">
        <f>' Graphs_Absolute values'!Q8/' Graphs_Absolute values'!K8</f>
        <v>3.4053254437869804</v>
      </c>
      <c r="U7">
        <f>' Graphs_Absolute values'!S8/' Graphs_Absolute values'!M8</f>
        <v>0</v>
      </c>
      <c r="W7">
        <f t="shared" si="6"/>
        <v>0.58563885364208412</v>
      </c>
      <c r="X7">
        <f t="shared" si="7"/>
        <v>0</v>
      </c>
    </row>
    <row r="8" spans="2:24" x14ac:dyDescent="0.2">
      <c r="B8">
        <f>' Graphs_Absolute values'!B9/' Graphs_Absolute values'!A9</f>
        <v>4.4028169014084497</v>
      </c>
      <c r="C8">
        <f>' Graphs_Absolute values'!D10/' Graphs_Absolute values'!C10</f>
        <v>0.38226782425677508</v>
      </c>
      <c r="E8">
        <f t="shared" si="0"/>
        <v>1.3090488148814008</v>
      </c>
      <c r="F8">
        <f t="shared" si="1"/>
        <v>0.11365615548321895</v>
      </c>
      <c r="H8">
        <f>' Graphs_Absolute values'!G9/' Graphs_Absolute values'!A9</f>
        <v>8.7549295774647913</v>
      </c>
      <c r="I8">
        <f>' Graphs_Absolute values'!I10/' Graphs_Absolute values'!C10</f>
        <v>0</v>
      </c>
      <c r="K8">
        <f t="shared" si="2"/>
        <v>1.917816655145397</v>
      </c>
      <c r="L8">
        <f t="shared" si="3"/>
        <v>0</v>
      </c>
      <c r="N8">
        <f>' Graphs_Absolute values'!L9/' Graphs_Absolute values'!K9</f>
        <v>4.8760175328741369</v>
      </c>
      <c r="O8">
        <f>' Graphs_Absolute values'!N9/' Graphs_Absolute values'!M9</f>
        <v>0</v>
      </c>
      <c r="Q8">
        <f t="shared" si="4"/>
        <v>1.0540277662089732</v>
      </c>
      <c r="R8">
        <f t="shared" si="5"/>
        <v>0</v>
      </c>
      <c r="T8">
        <f>' Graphs_Absolute values'!Q9/' Graphs_Absolute values'!K9</f>
        <v>3.0961177207263599</v>
      </c>
      <c r="U8">
        <f>' Graphs_Absolute values'!S9/' Graphs_Absolute values'!M9</f>
        <v>0</v>
      </c>
      <c r="W8">
        <f t="shared" si="6"/>
        <v>0.5324621281103471</v>
      </c>
      <c r="X8">
        <f t="shared" si="7"/>
        <v>0</v>
      </c>
    </row>
    <row r="9" spans="2:24" x14ac:dyDescent="0.2">
      <c r="B9">
        <f>' Graphs_Absolute values'!B10/' Graphs_Absolute values'!A10</f>
        <v>2.8498649170204549</v>
      </c>
      <c r="C9">
        <f>' Graphs_Absolute values'!D11/' Graphs_Absolute values'!C11</f>
        <v>0</v>
      </c>
      <c r="E9">
        <f t="shared" si="0"/>
        <v>0.84732396911720198</v>
      </c>
      <c r="F9">
        <f t="shared" si="1"/>
        <v>0</v>
      </c>
      <c r="H9">
        <f>' Graphs_Absolute values'!G10/' Graphs_Absolute values'!A10</f>
        <v>2.974141258201469</v>
      </c>
      <c r="I9">
        <f>' Graphs_Absolute values'!I11/' Graphs_Absolute values'!C11</f>
        <v>0</v>
      </c>
      <c r="K9">
        <f t="shared" si="2"/>
        <v>0.65150240093485234</v>
      </c>
      <c r="L9">
        <f t="shared" si="3"/>
        <v>0</v>
      </c>
      <c r="N9">
        <f>' Graphs_Absolute values'!L10/' Graphs_Absolute values'!K10</f>
        <v>4.9423298731257219</v>
      </c>
      <c r="O9">
        <f>' Graphs_Absolute values'!N10/' Graphs_Absolute values'!M10</f>
        <v>0.52365847211208139</v>
      </c>
      <c r="Q9">
        <f t="shared" si="4"/>
        <v>1.0683622199709284</v>
      </c>
      <c r="R9">
        <f t="shared" si="5"/>
        <v>0.11319700265543495</v>
      </c>
      <c r="T9">
        <f>' Graphs_Absolute values'!Q10/' Graphs_Absolute values'!K10</f>
        <v>1.0792964244521344</v>
      </c>
      <c r="U9">
        <f>' Graphs_Absolute values'!S10/' Graphs_Absolute values'!M10</f>
        <v>0</v>
      </c>
      <c r="W9">
        <f t="shared" si="6"/>
        <v>0.18561454145575867</v>
      </c>
      <c r="X9">
        <f t="shared" si="7"/>
        <v>0</v>
      </c>
    </row>
    <row r="10" spans="2:24" x14ac:dyDescent="0.2">
      <c r="B10">
        <f>' Graphs_Absolute values'!B12/' Graphs_Absolute values'!A12</f>
        <v>5.2144508670520198</v>
      </c>
      <c r="C10">
        <f>' Graphs_Absolute values'!D12/' Graphs_Absolute values'!C12</f>
        <v>0.32687181972377161</v>
      </c>
      <c r="E10">
        <f t="shared" si="0"/>
        <v>1.5503644327312656</v>
      </c>
      <c r="F10">
        <f t="shared" si="1"/>
        <v>9.718577397362331E-2</v>
      </c>
      <c r="H10">
        <f>' Graphs_Absolute values'!G12/' Graphs_Absolute values'!A12</f>
        <v>10.330057803468208</v>
      </c>
      <c r="I10">
        <f>' Graphs_Absolute values'!I12/' Graphs_Absolute values'!C12</f>
        <v>0</v>
      </c>
      <c r="K10">
        <f t="shared" si="2"/>
        <v>2.262857368390486</v>
      </c>
      <c r="L10">
        <f t="shared" si="3"/>
        <v>0</v>
      </c>
      <c r="N10">
        <f>' Graphs_Absolute values'!L11/' Graphs_Absolute values'!K11</f>
        <v>8.5133908306854291</v>
      </c>
      <c r="O10">
        <f>' Graphs_Absolute values'!N12/' Graphs_Absolute values'!M12</f>
        <v>1.0207100591715978</v>
      </c>
      <c r="Q10">
        <f t="shared" si="4"/>
        <v>1.840303128451229</v>
      </c>
      <c r="R10">
        <f t="shared" si="5"/>
        <v>0.22064250925314277</v>
      </c>
      <c r="T10">
        <f>' Graphs_Absolute values'!Q11/' Graphs_Absolute values'!K11</f>
        <v>8.046300499319111</v>
      </c>
      <c r="U10">
        <f>' Graphs_Absolute values'!S12/' Graphs_Absolute values'!M12</f>
        <v>0</v>
      </c>
      <c r="W10">
        <f t="shared" si="6"/>
        <v>1.3837814559188271</v>
      </c>
      <c r="X10">
        <f t="shared" si="7"/>
        <v>0</v>
      </c>
    </row>
    <row r="11" spans="2:24" x14ac:dyDescent="0.2">
      <c r="B11">
        <f>' Graphs_Absolute values'!B14/' Graphs_Absolute values'!A14</f>
        <v>1.4588762785484097</v>
      </c>
      <c r="C11">
        <f>' Graphs_Absolute values'!D13/' Graphs_Absolute values'!C13</f>
        <v>0.68431427766826247</v>
      </c>
      <c r="E11">
        <f t="shared" si="0"/>
        <v>0.43375418652578152</v>
      </c>
      <c r="F11">
        <f t="shared" si="1"/>
        <v>0.20346083297297612</v>
      </c>
      <c r="H11">
        <f>' Graphs_Absolute values'!G14/' Graphs_Absolute values'!A14</f>
        <v>0.73812526271542644</v>
      </c>
      <c r="I11">
        <f>' Graphs_Absolute values'!I13/' Graphs_Absolute values'!C13</f>
        <v>0</v>
      </c>
      <c r="K11">
        <f t="shared" si="2"/>
        <v>0.16169049789537379</v>
      </c>
      <c r="L11">
        <f t="shared" si="3"/>
        <v>0</v>
      </c>
      <c r="N11">
        <f>' Graphs_Absolute values'!L13/' Graphs_Absolute values'!K13</f>
        <v>5.4362390559573628</v>
      </c>
      <c r="O11">
        <f>' Graphs_Absolute values'!N13/' Graphs_Absolute values'!M13</f>
        <v>1.2872498146775397</v>
      </c>
      <c r="Q11">
        <f t="shared" si="4"/>
        <v>1.1751284465442102</v>
      </c>
      <c r="R11">
        <f t="shared" si="5"/>
        <v>0.27825926333733397</v>
      </c>
      <c r="T11">
        <f>' Graphs_Absolute values'!Q13/' Graphs_Absolute values'!K13</f>
        <v>5.5481537875904063</v>
      </c>
      <c r="U11">
        <f>' Graphs_Absolute values'!S13/' Graphs_Absolute values'!M13</f>
        <v>1.5459599703484062</v>
      </c>
      <c r="W11">
        <f t="shared" si="6"/>
        <v>0.95415679870557679</v>
      </c>
      <c r="X11">
        <f t="shared" si="7"/>
        <v>0.26587010250760235</v>
      </c>
    </row>
    <row r="12" spans="2:24" x14ac:dyDescent="0.2">
      <c r="B12">
        <f>' Graphs_Absolute values'!B15/' Graphs_Absolute values'!A15</f>
        <v>1.9005776831863788</v>
      </c>
      <c r="C12">
        <f>' Graphs_Absolute values'!D14/' Graphs_Absolute values'!C14</f>
        <v>0.54787127723366058</v>
      </c>
      <c r="E12">
        <f t="shared" si="0"/>
        <v>0.56508117859029727</v>
      </c>
      <c r="F12">
        <f t="shared" si="1"/>
        <v>0.16289349801052491</v>
      </c>
      <c r="H12">
        <f>' Graphs_Absolute values'!G15/' Graphs_Absolute values'!A15</f>
        <v>1.5705381574946793</v>
      </c>
      <c r="I12">
        <f>' Graphs_Absolute values'!I14/' Graphs_Absolute values'!C14</f>
        <v>0</v>
      </c>
      <c r="K12">
        <f t="shared" si="2"/>
        <v>0.34403523287469567</v>
      </c>
      <c r="L12">
        <f t="shared" si="3"/>
        <v>0</v>
      </c>
      <c r="N12">
        <f>' Graphs_Absolute values'!L14/' Graphs_Absolute values'!K14</f>
        <v>5.0096934765522647</v>
      </c>
      <c r="O12">
        <f>' Graphs_Absolute values'!N14/' Graphs_Absolute values'!M14</f>
        <v>1.2812301838934683</v>
      </c>
      <c r="Q12">
        <f t="shared" si="4"/>
        <v>1.0829239207779422</v>
      </c>
      <c r="R12">
        <f t="shared" si="5"/>
        <v>0.27695802560675559</v>
      </c>
      <c r="T12">
        <f>' Graphs_Absolute values'!Q14/' Graphs_Absolute values'!K14</f>
        <v>4.1294210112653911</v>
      </c>
      <c r="U12">
        <f>' Graphs_Absolute values'!S14/' Graphs_Absolute values'!M14</f>
        <v>0.60431198478122994</v>
      </c>
      <c r="W12">
        <f t="shared" si="6"/>
        <v>0.71016689217040341</v>
      </c>
      <c r="X12">
        <f t="shared" si="7"/>
        <v>0.10392797512354029</v>
      </c>
    </row>
    <row r="13" spans="2:24" x14ac:dyDescent="0.2">
      <c r="B13">
        <f>' Graphs_Absolute values'!B16/' Graphs_Absolute values'!A16</f>
        <v>2.4411707695289784</v>
      </c>
      <c r="C13">
        <f>' Graphs_Absolute values'!D15/' Graphs_Absolute values'!C15</f>
        <v>1.048902579899885</v>
      </c>
      <c r="E13">
        <f t="shared" si="0"/>
        <v>0.72581071944026532</v>
      </c>
      <c r="F13">
        <f t="shared" si="1"/>
        <v>0.31186049974159691</v>
      </c>
      <c r="H13">
        <f>' Graphs_Absolute values'!G16/' Graphs_Absolute values'!A16</f>
        <v>3.308974607482071</v>
      </c>
      <c r="I13">
        <f>' Graphs_Absolute values'!I15/' Graphs_Absolute values'!C15</f>
        <v>0</v>
      </c>
      <c r="K13">
        <f t="shared" si="2"/>
        <v>0.72484953277259412</v>
      </c>
      <c r="L13">
        <f t="shared" si="3"/>
        <v>0</v>
      </c>
      <c r="N13">
        <f>' Graphs_Absolute values'!L15/' Graphs_Absolute values'!K15</f>
        <v>4.6558704453441297</v>
      </c>
      <c r="O13">
        <f>' Graphs_Absolute values'!N15/' Graphs_Absolute values'!M15</f>
        <v>1.6408794788273615</v>
      </c>
      <c r="Q13">
        <f t="shared" si="4"/>
        <v>1.0064395158915282</v>
      </c>
      <c r="R13">
        <f t="shared" si="5"/>
        <v>0.35470186889731842</v>
      </c>
      <c r="T13">
        <f>' Graphs_Absolute values'!Q15/' Graphs_Absolute values'!K15</f>
        <v>5.6265182186234819</v>
      </c>
      <c r="U13">
        <f>' Graphs_Absolute values'!S15/' Graphs_Absolute values'!M15</f>
        <v>1.142100977198697</v>
      </c>
      <c r="W13">
        <f t="shared" si="6"/>
        <v>0.96763370607143717</v>
      </c>
      <c r="X13">
        <f t="shared" si="7"/>
        <v>0.19641550215133838</v>
      </c>
    </row>
    <row r="14" spans="2:24" x14ac:dyDescent="0.2">
      <c r="B14">
        <f>' Graphs_Absolute values'!B17/' Graphs_Absolute values'!A17</f>
        <v>2.2597004765146367</v>
      </c>
      <c r="C14">
        <f>' Graphs_Absolute values'!D16/' Graphs_Absolute values'!C16</f>
        <v>0.78531819382096779</v>
      </c>
      <c r="E14">
        <f t="shared" si="0"/>
        <v>0.67185583616301348</v>
      </c>
      <c r="F14">
        <f t="shared" si="1"/>
        <v>0.23349139288469598</v>
      </c>
      <c r="H14">
        <f>' Graphs_Absolute values'!G17/' Graphs_Absolute values'!A17</f>
        <v>2.5929203539823011</v>
      </c>
      <c r="I14">
        <f>' Graphs_Absolute values'!I16/' Graphs_Absolute values'!C16</f>
        <v>0</v>
      </c>
      <c r="K14">
        <f t="shared" si="2"/>
        <v>0.56799381380892144</v>
      </c>
      <c r="L14">
        <f t="shared" si="3"/>
        <v>0</v>
      </c>
      <c r="N14">
        <f>' Graphs_Absolute values'!L16/' Graphs_Absolute values'!K16</f>
        <v>5.2265529841656493</v>
      </c>
      <c r="O14">
        <f>' Graphs_Absolute values'!N16/' Graphs_Absolute values'!M16</f>
        <v>1.3386902370429903</v>
      </c>
      <c r="Q14">
        <f t="shared" si="4"/>
        <v>1.129801509065895</v>
      </c>
      <c r="R14">
        <f t="shared" si="5"/>
        <v>0.2893789184889311</v>
      </c>
      <c r="T14">
        <f>' Graphs_Absolute values'!Q16/' Graphs_Absolute values'!K16</f>
        <v>9.9110840438489589</v>
      </c>
      <c r="U14">
        <f>' Graphs_Absolute values'!S16/' Graphs_Absolute values'!M16</f>
        <v>0</v>
      </c>
      <c r="W14">
        <f t="shared" si="6"/>
        <v>1.704481992574318</v>
      </c>
      <c r="X14">
        <f t="shared" si="7"/>
        <v>0</v>
      </c>
    </row>
    <row r="15" spans="2:24" x14ac:dyDescent="0.2">
      <c r="B15">
        <f>' Graphs_Absolute values'!B18/' Graphs_Absolute values'!A18</f>
        <v>1.2208393632416792</v>
      </c>
      <c r="C15">
        <f>' Graphs_Absolute values'!D17/' Graphs_Absolute values'!C17</f>
        <v>0.7309612983770285</v>
      </c>
      <c r="E15">
        <f t="shared" si="0"/>
        <v>0.36298087279097246</v>
      </c>
      <c r="F15">
        <f t="shared" si="1"/>
        <v>0.21732996006682015</v>
      </c>
      <c r="H15">
        <f>' Graphs_Absolute values'!G18/' Graphs_Absolute values'!A18</f>
        <v>0.92185238784370482</v>
      </c>
      <c r="I15">
        <f>' Graphs_Absolute values'!I17/' Graphs_Absolute values'!C17</f>
        <v>0.62702871410736494</v>
      </c>
      <c r="K15">
        <f t="shared" si="2"/>
        <v>0.20193695989775895</v>
      </c>
      <c r="L15">
        <f t="shared" si="3"/>
        <v>0.13735417292959284</v>
      </c>
      <c r="N15">
        <f>' Graphs_Absolute values'!L17/' Graphs_Absolute values'!K17</f>
        <v>6.0268920476373395</v>
      </c>
      <c r="O15">
        <f>' Graphs_Absolute values'!N17/' Graphs_Absolute values'!M17</f>
        <v>1.875261116084751</v>
      </c>
      <c r="Q15">
        <f t="shared" si="4"/>
        <v>1.3028073667342543</v>
      </c>
      <c r="R15">
        <f t="shared" si="5"/>
        <v>0.40536714068792024</v>
      </c>
      <c r="T15">
        <f>' Graphs_Absolute values'!Q17/' Graphs_Absolute values'!K17</f>
        <v>6.3580484056857482</v>
      </c>
      <c r="U15">
        <f>' Graphs_Absolute values'!S17/' Graphs_Absolute values'!M17</f>
        <v>0.26410026857654428</v>
      </c>
      <c r="W15">
        <f t="shared" si="6"/>
        <v>1.0934403307913634</v>
      </c>
      <c r="X15">
        <f t="shared" si="7"/>
        <v>4.5419264939251171E-2</v>
      </c>
    </row>
    <row r="16" spans="2:24" x14ac:dyDescent="0.2">
      <c r="B16">
        <f>' Graphs_Absolute values'!B19/' Graphs_Absolute values'!A19</f>
        <v>1.0262621417436146</v>
      </c>
      <c r="C16">
        <f>' Graphs_Absolute values'!D18/' Graphs_Absolute values'!C18</f>
        <v>0.46355498721227617</v>
      </c>
      <c r="E16">
        <f t="shared" si="0"/>
        <v>0.3051290277316252</v>
      </c>
      <c r="F16">
        <f t="shared" si="1"/>
        <v>0.13782451558421022</v>
      </c>
      <c r="H16">
        <f>' Graphs_Absolute values'!G19/' Graphs_Absolute values'!A19</f>
        <v>0.73066314905863994</v>
      </c>
      <c r="I16">
        <f>' Graphs_Absolute values'!I18/' Graphs_Absolute values'!C18</f>
        <v>0</v>
      </c>
      <c r="K16">
        <f t="shared" si="2"/>
        <v>0.16005587985225331</v>
      </c>
      <c r="L16">
        <f t="shared" si="3"/>
        <v>0</v>
      </c>
      <c r="N16">
        <f>' Graphs_Absolute values'!L18/' Graphs_Absolute values'!K18</f>
        <v>6.0344972654606623</v>
      </c>
      <c r="O16">
        <f>' Graphs_Absolute values'!N18/' Graphs_Absolute values'!M18</f>
        <v>1.8893229166666674</v>
      </c>
      <c r="Q16">
        <f t="shared" si="4"/>
        <v>1.3044513540045635</v>
      </c>
      <c r="R16">
        <f t="shared" si="5"/>
        <v>0.40840681972030818</v>
      </c>
      <c r="T16">
        <f>' Graphs_Absolute values'!Q18/' Graphs_Absolute values'!K18</f>
        <v>5.8132099284812782</v>
      </c>
      <c r="U16">
        <f>' Graphs_Absolute values'!S18/' Graphs_Absolute values'!M18</f>
        <v>0.18424479166666641</v>
      </c>
      <c r="W16">
        <f t="shared" si="6"/>
        <v>0.99974045203461093</v>
      </c>
      <c r="X16">
        <f t="shared" si="7"/>
        <v>3.1685931451296806E-2</v>
      </c>
    </row>
    <row r="17" spans="2:24" x14ac:dyDescent="0.2">
      <c r="B17">
        <f>' Graphs_Absolute values'!B20/' Graphs_Absolute values'!A20</f>
        <v>1.6942868719611028</v>
      </c>
      <c r="C17">
        <f>' Graphs_Absolute values'!D19/' Graphs_Absolute values'!C19</f>
        <v>0.62943023777478813</v>
      </c>
      <c r="E17">
        <f t="shared" si="0"/>
        <v>0.50374664027029958</v>
      </c>
      <c r="F17">
        <f t="shared" si="1"/>
        <v>0.18714266917300687</v>
      </c>
      <c r="H17">
        <f>' Graphs_Absolute values'!G20/' Graphs_Absolute values'!A20</f>
        <v>1.8707455429497575</v>
      </c>
      <c r="I17">
        <f>' Graphs_Absolute values'!I19/' Graphs_Absolute values'!C19</f>
        <v>0</v>
      </c>
      <c r="K17">
        <f t="shared" si="2"/>
        <v>0.40979735223032893</v>
      </c>
      <c r="L17">
        <f t="shared" si="3"/>
        <v>0</v>
      </c>
      <c r="N17">
        <f>' Graphs_Absolute values'!L19/' Graphs_Absolute values'!K19</f>
        <v>5.0539923954372616</v>
      </c>
      <c r="O17">
        <f>' Graphs_Absolute values'!N19/' Graphs_Absolute values'!M19</f>
        <v>1.3455421686747</v>
      </c>
      <c r="Q17">
        <f t="shared" si="4"/>
        <v>1.092499827796944</v>
      </c>
      <c r="R17">
        <f t="shared" si="5"/>
        <v>0.29086007111877626</v>
      </c>
      <c r="T17">
        <f>' Graphs_Absolute values'!Q19/' Graphs_Absolute values'!K19</f>
        <v>4.4068441064638781</v>
      </c>
      <c r="U17">
        <f>' Graphs_Absolute values'!S19/' Graphs_Absolute values'!M19</f>
        <v>1.4775903614457826</v>
      </c>
      <c r="W17">
        <f t="shared" si="6"/>
        <v>0.75787738155763862</v>
      </c>
      <c r="X17">
        <f t="shared" si="7"/>
        <v>0.25411207818873943</v>
      </c>
    </row>
    <row r="18" spans="2:24" x14ac:dyDescent="0.2">
      <c r="B18">
        <f>' Graphs_Absolute values'!B22/' Graphs_Absolute values'!A22</f>
        <v>1.446303377947737</v>
      </c>
      <c r="C18">
        <f>' Graphs_Absolute values'!D21/' Graphs_Absolute values'!C21</f>
        <v>0.59121621621621623</v>
      </c>
      <c r="E18">
        <f t="shared" si="0"/>
        <v>0.43001600231338166</v>
      </c>
      <c r="F18">
        <f t="shared" si="1"/>
        <v>0.17578084769523925</v>
      </c>
      <c r="H18">
        <f>' Graphs_Absolute values'!G22/' Graphs_Absolute values'!A22</f>
        <v>3.1179094964945828</v>
      </c>
      <c r="I18">
        <f>' Graphs_Absolute values'!I21/' Graphs_Absolute values'!C21</f>
        <v>0.9216216216216222</v>
      </c>
      <c r="K18">
        <f t="shared" si="2"/>
        <v>0.68299564362056775</v>
      </c>
      <c r="L18">
        <f t="shared" si="3"/>
        <v>0.2018864092565186</v>
      </c>
      <c r="N18">
        <f>' Graphs_Absolute values'!L21/' Graphs_Absolute values'!K21</f>
        <v>4.3573273079406079</v>
      </c>
      <c r="O18">
        <f>' Graphs_Absolute values'!N21/' Graphs_Absolute values'!M21</f>
        <v>0.30320460147904371</v>
      </c>
      <c r="Q18">
        <f t="shared" si="4"/>
        <v>0.94190472820610116</v>
      </c>
      <c r="R18">
        <f t="shared" si="5"/>
        <v>6.5542436352327968E-2</v>
      </c>
      <c r="T18">
        <f>' Graphs_Absolute values'!Q21/' Graphs_Absolute values'!K21</f>
        <v>7.0293737895416406</v>
      </c>
      <c r="U18">
        <f>' Graphs_Absolute values'!S21/' Graphs_Absolute values'!M21</f>
        <v>0</v>
      </c>
      <c r="W18">
        <f t="shared" si="6"/>
        <v>1.208893092858351</v>
      </c>
      <c r="X18">
        <f t="shared" si="7"/>
        <v>0</v>
      </c>
    </row>
    <row r="19" spans="2:24" x14ac:dyDescent="0.2">
      <c r="B19">
        <f>' Graphs_Absolute values'!B23/' Graphs_Absolute values'!A23</f>
        <v>3.3228473019517772</v>
      </c>
      <c r="C19">
        <f>' Graphs_Absolute values'!D22/' Graphs_Absolute values'!C22</f>
        <v>0</v>
      </c>
      <c r="E19">
        <f t="shared" si="0"/>
        <v>0.98795144564389092</v>
      </c>
      <c r="F19">
        <f t="shared" si="1"/>
        <v>0</v>
      </c>
      <c r="H19">
        <f>' Graphs_Absolute values'!G23/' Graphs_Absolute values'!A23</f>
        <v>4.097818599311136</v>
      </c>
      <c r="I19">
        <f>' Graphs_Absolute values'!I22/' Graphs_Absolute values'!C22</f>
        <v>0</v>
      </c>
      <c r="K19">
        <f t="shared" si="2"/>
        <v>0.89765025406397503</v>
      </c>
      <c r="L19">
        <f t="shared" si="3"/>
        <v>0</v>
      </c>
      <c r="N19">
        <f>' Graphs_Absolute values'!L22/' Graphs_Absolute values'!K22</f>
        <v>4.7594012413289501</v>
      </c>
      <c r="O19">
        <f>' Graphs_Absolute values'!N22/' Graphs_Absolute values'!M22</f>
        <v>1.9046153846153846</v>
      </c>
      <c r="Q19">
        <f t="shared" si="4"/>
        <v>1.028819323365558</v>
      </c>
      <c r="R19">
        <f t="shared" si="5"/>
        <v>0.41171252683131354</v>
      </c>
      <c r="T19">
        <f>' Graphs_Absolute values'!Q22/' Graphs_Absolute values'!K22</f>
        <v>9.1953267615918204</v>
      </c>
      <c r="U19">
        <f>' Graphs_Absolute values'!S22/' Graphs_Absolute values'!M22</f>
        <v>0.18461538461538463</v>
      </c>
      <c r="W19">
        <f t="shared" si="6"/>
        <v>1.5813879502613197</v>
      </c>
      <c r="X19">
        <f t="shared" si="7"/>
        <v>3.174966504540927E-2</v>
      </c>
    </row>
    <row r="20" spans="2:24" x14ac:dyDescent="0.2">
      <c r="B20">
        <f>' Graphs_Absolute values'!B24/' Graphs_Absolute values'!A24</f>
        <v>1.5324091420007491</v>
      </c>
      <c r="C20">
        <f>' Graphs_Absolute values'!D23/' Graphs_Absolute values'!C23</f>
        <v>0.56771096513390562</v>
      </c>
      <c r="E20">
        <f t="shared" si="0"/>
        <v>0.45561703249748842</v>
      </c>
      <c r="F20">
        <f t="shared" si="1"/>
        <v>0.16879224885912925</v>
      </c>
      <c r="H20">
        <f>' Graphs_Absolute values'!G24/' Graphs_Absolute values'!A24</f>
        <v>2.0093668040464596</v>
      </c>
      <c r="I20">
        <f>' Graphs_Absolute values'!I23/' Graphs_Absolute values'!C23</f>
        <v>0</v>
      </c>
      <c r="K20">
        <f t="shared" si="2"/>
        <v>0.44016312055961543</v>
      </c>
      <c r="L20">
        <f t="shared" si="3"/>
        <v>0</v>
      </c>
      <c r="N20">
        <f>' Graphs_Absolute values'!L23/' Graphs_Absolute values'!K23</f>
        <v>3.7904235727440145</v>
      </c>
      <c r="O20">
        <f>' Graphs_Absolute values'!N23/' Graphs_Absolute values'!M23</f>
        <v>1.3514932720708899</v>
      </c>
      <c r="Q20">
        <f t="shared" si="4"/>
        <v>0.81935958278030585</v>
      </c>
      <c r="R20">
        <f t="shared" si="5"/>
        <v>0.29214649557826078</v>
      </c>
      <c r="T20">
        <f>' Graphs_Absolute values'!Q23/' Graphs_Absolute values'!K23</f>
        <v>8.9745856353591176</v>
      </c>
      <c r="U20">
        <f>' Graphs_Absolute values'!S23/' Graphs_Absolute values'!M23</f>
        <v>0.63931736133902251</v>
      </c>
      <c r="W20">
        <f t="shared" si="6"/>
        <v>1.5434254758216317</v>
      </c>
      <c r="X20">
        <f t="shared" si="7"/>
        <v>0.10994810710123962</v>
      </c>
    </row>
    <row r="21" spans="2:24" x14ac:dyDescent="0.2">
      <c r="B21">
        <f>' Graphs_Absolute values'!B25/' Graphs_Absolute values'!A25</f>
        <v>1.9199761715647332</v>
      </c>
      <c r="C21">
        <f>' Graphs_Absolute values'!D24/' Graphs_Absolute values'!C24</f>
        <v>0.93136493136493137</v>
      </c>
      <c r="E21">
        <f t="shared" si="0"/>
        <v>0.57084875166699101</v>
      </c>
      <c r="F21">
        <f t="shared" si="1"/>
        <v>0.2769141181490743</v>
      </c>
      <c r="H21">
        <f>' Graphs_Absolute values'!G25/' Graphs_Absolute values'!A25</f>
        <v>2.964058776806989</v>
      </c>
      <c r="I21">
        <f>' Graphs_Absolute values'!I24/' Graphs_Absolute values'!C24</f>
        <v>0</v>
      </c>
      <c r="K21">
        <f t="shared" si="2"/>
        <v>0.64929377657386389</v>
      </c>
      <c r="L21">
        <f t="shared" si="3"/>
        <v>0</v>
      </c>
      <c r="N21">
        <f>' Graphs_Absolute values'!L24/' Graphs_Absolute values'!K24</f>
        <v>5.9734862056610512</v>
      </c>
      <c r="O21">
        <f>' Graphs_Absolute values'!N24/' Graphs_Absolute values'!M24</f>
        <v>0.13858961802154837</v>
      </c>
      <c r="Q21">
        <f t="shared" si="4"/>
        <v>1.2912628552674146</v>
      </c>
      <c r="R21">
        <f t="shared" si="5"/>
        <v>2.9958322446167081E-2</v>
      </c>
      <c r="T21">
        <f>' Graphs_Absolute values'!Q24/' Graphs_Absolute values'!K24</f>
        <v>10.142242923683263</v>
      </c>
      <c r="U21">
        <f>' Graphs_Absolute values'!S24/' Graphs_Absolute values'!M24</f>
        <v>0</v>
      </c>
      <c r="W21">
        <f t="shared" si="6"/>
        <v>1.7442360846956284</v>
      </c>
      <c r="X21">
        <f t="shared" si="7"/>
        <v>0</v>
      </c>
    </row>
    <row r="22" spans="2:24" x14ac:dyDescent="0.2">
      <c r="B22">
        <f>' Graphs_Absolute values'!B26/' Graphs_Absolute values'!A26</f>
        <v>2.6930827359038938</v>
      </c>
      <c r="C22">
        <f>' Graphs_Absolute values'!D25/' Graphs_Absolute values'!C25</f>
        <v>1.059955033724707</v>
      </c>
      <c r="E22">
        <f t="shared" si="0"/>
        <v>0.80070937373861584</v>
      </c>
      <c r="F22">
        <f t="shared" si="1"/>
        <v>0.31514662358115203</v>
      </c>
      <c r="H22">
        <f>' Graphs_Absolute values'!G26/' Graphs_Absolute values'!A26</f>
        <v>6.1654718077891877</v>
      </c>
      <c r="I22">
        <f>' Graphs_Absolute values'!I25/' Graphs_Absolute values'!C25</f>
        <v>0.27954034474144418</v>
      </c>
      <c r="K22">
        <f t="shared" si="2"/>
        <v>1.3505813399394024</v>
      </c>
      <c r="L22">
        <f t="shared" si="3"/>
        <v>6.1234887635209387E-2</v>
      </c>
      <c r="N22">
        <f>' Graphs_Absolute values'!L25/' Graphs_Absolute values'!K25</f>
        <v>5.6707498144023747</v>
      </c>
      <c r="O22">
        <f>' Graphs_Absolute values'!N25/' Graphs_Absolute values'!M25</f>
        <v>0.33579985905567372</v>
      </c>
      <c r="Q22">
        <f t="shared" si="4"/>
        <v>1.2258216299073283</v>
      </c>
      <c r="R22">
        <f t="shared" si="5"/>
        <v>7.2588413176830971E-2</v>
      </c>
      <c r="T22">
        <f>' Graphs_Absolute values'!Q25/' Graphs_Absolute values'!K25</f>
        <v>11.291388270230136</v>
      </c>
      <c r="U22">
        <f>' Graphs_Absolute values'!S25/' Graphs_Absolute values'!M25</f>
        <v>0</v>
      </c>
      <c r="W22">
        <f t="shared" si="6"/>
        <v>1.941863058836296</v>
      </c>
      <c r="X22">
        <f t="shared" si="7"/>
        <v>0</v>
      </c>
    </row>
    <row r="23" spans="2:24" x14ac:dyDescent="0.2">
      <c r="B23">
        <f>' Graphs_Absolute values'!B27/' Graphs_Absolute values'!A27</f>
        <v>2.4451687116564411</v>
      </c>
      <c r="C23">
        <f>' Graphs_Absolute values'!D26/' Graphs_Absolute values'!C26</f>
        <v>1.1845288805588681</v>
      </c>
      <c r="E23">
        <f t="shared" si="0"/>
        <v>0.72699939058446961</v>
      </c>
      <c r="F23">
        <f t="shared" si="1"/>
        <v>0.35218501291578663</v>
      </c>
      <c r="H23">
        <f>' Graphs_Absolute values'!G27/' Graphs_Absolute values'!A27</f>
        <v>6.5713190184049086</v>
      </c>
      <c r="I23">
        <f>' Graphs_Absolute values'!I26/' Graphs_Absolute values'!C26</f>
        <v>0.56619526324757219</v>
      </c>
      <c r="K23">
        <f t="shared" si="2"/>
        <v>1.4394844582427846</v>
      </c>
      <c r="L23">
        <f t="shared" si="3"/>
        <v>0.12402826274189906</v>
      </c>
      <c r="N23">
        <f>' Graphs_Absolute values'!L26/' Graphs_Absolute values'!K26</f>
        <v>7.8494158372998637</v>
      </c>
      <c r="O23">
        <f>' Graphs_Absolute values'!N26/' Graphs_Absolute values'!M26</f>
        <v>0</v>
      </c>
      <c r="Q23">
        <f t="shared" si="4"/>
        <v>1.6967745060911934</v>
      </c>
      <c r="R23">
        <f t="shared" si="5"/>
        <v>0</v>
      </c>
      <c r="T23">
        <f>' Graphs_Absolute values'!Q26/' Graphs_Absolute values'!K26</f>
        <v>14.378191259195146</v>
      </c>
      <c r="U23">
        <f>' Graphs_Absolute values'!S26/' Graphs_Absolute values'!M26</f>
        <v>0</v>
      </c>
      <c r="W23">
        <f t="shared" si="6"/>
        <v>2.4727232640406687</v>
      </c>
      <c r="X23">
        <f t="shared" si="7"/>
        <v>0</v>
      </c>
    </row>
    <row r="24" spans="2:24" x14ac:dyDescent="0.2">
      <c r="B24">
        <f>' Graphs_Absolute values'!B28/' Graphs_Absolute values'!A28</f>
        <v>2.0702695075490336</v>
      </c>
      <c r="C24">
        <f>' Graphs_Absolute values'!D27/' Graphs_Absolute values'!C27</f>
        <v>1.2656197230665316</v>
      </c>
      <c r="E24">
        <f t="shared" si="0"/>
        <v>0.61553407875653765</v>
      </c>
      <c r="F24">
        <f t="shared" si="1"/>
        <v>0.37629500287435919</v>
      </c>
      <c r="H24">
        <f>' Graphs_Absolute values'!G28/' Graphs_Absolute values'!A28</f>
        <v>4.2949061662198398</v>
      </c>
      <c r="I24">
        <f>' Graphs_Absolute values'!I27/' Graphs_Absolute values'!C27</f>
        <v>1.3414387031408308</v>
      </c>
      <c r="K24">
        <f t="shared" si="2"/>
        <v>0.94082339612013843</v>
      </c>
      <c r="L24">
        <f t="shared" si="3"/>
        <v>0.29384970649702219</v>
      </c>
      <c r="N24">
        <f>' Graphs_Absolute values'!L27/' Graphs_Absolute values'!K27</f>
        <v>4.8567115652577773</v>
      </c>
      <c r="O24">
        <f>' Graphs_Absolute values'!N27/' Graphs_Absolute values'!M27</f>
        <v>1.4389525368248754</v>
      </c>
      <c r="Q24">
        <f t="shared" si="4"/>
        <v>1.0498544781139283</v>
      </c>
      <c r="R24">
        <f t="shared" si="5"/>
        <v>0.3110521891778868</v>
      </c>
      <c r="T24">
        <f>' Graphs_Absolute values'!Q27/' Graphs_Absolute values'!K27</f>
        <v>8.3773803994426359</v>
      </c>
      <c r="U24">
        <f>' Graphs_Absolute values'!S27/' Graphs_Absolute values'!M27</f>
        <v>0.63306055646481063</v>
      </c>
      <c r="W24">
        <f t="shared" si="6"/>
        <v>1.44071970055152</v>
      </c>
      <c r="X24">
        <f t="shared" si="7"/>
        <v>0.1088720783649316</v>
      </c>
    </row>
    <row r="25" spans="2:24" x14ac:dyDescent="0.2">
      <c r="B25">
        <f>' Graphs_Absolute values'!B29/' Graphs_Absolute values'!A29</f>
        <v>1.9859479635525306</v>
      </c>
      <c r="C25">
        <f>' Graphs_Absolute values'!D28/' Graphs_Absolute values'!C28</f>
        <v>1.759072741806555</v>
      </c>
      <c r="E25">
        <f t="shared" si="0"/>
        <v>0.59046353421441022</v>
      </c>
      <c r="F25">
        <f t="shared" si="1"/>
        <v>0.52300882355916634</v>
      </c>
      <c r="H25">
        <f>' Graphs_Absolute values'!G29/' Graphs_Absolute values'!A29</f>
        <v>2.8645295861236142</v>
      </c>
      <c r="I25">
        <f>' Graphs_Absolute values'!I28/' Graphs_Absolute values'!C28</f>
        <v>0.87482014388489249</v>
      </c>
      <c r="K25">
        <f t="shared" si="2"/>
        <v>0.62749134653981309</v>
      </c>
      <c r="L25">
        <f t="shared" si="3"/>
        <v>0.19163428184707026</v>
      </c>
      <c r="N25">
        <f>' Graphs_Absolute values'!L28/' Graphs_Absolute values'!K28</f>
        <v>4.564335452618832</v>
      </c>
      <c r="O25">
        <f>' Graphs_Absolute values'!N29/' Graphs_Absolute values'!M29</f>
        <v>1.0358585858585854</v>
      </c>
      <c r="Q25">
        <f t="shared" si="4"/>
        <v>0.9866527896827465</v>
      </c>
      <c r="R25">
        <f t="shared" si="5"/>
        <v>0.22391710119986838</v>
      </c>
      <c r="T25">
        <f>' Graphs_Absolute values'!Q28/' Graphs_Absolute values'!K28</f>
        <v>8.3303057826218598</v>
      </c>
      <c r="U25">
        <f>' Graphs_Absolute values'!S29/' Graphs_Absolute values'!M29</f>
        <v>0.62979797979798113</v>
      </c>
      <c r="W25">
        <f t="shared" si="6"/>
        <v>1.4326239325887666</v>
      </c>
      <c r="X25">
        <f t="shared" si="7"/>
        <v>0.10831098906799891</v>
      </c>
    </row>
    <row r="26" spans="2:24" x14ac:dyDescent="0.2">
      <c r="B26">
        <f>' Graphs_Absolute values'!B30/' Graphs_Absolute values'!A30</f>
        <v>2.745813653928725</v>
      </c>
      <c r="C26">
        <f>' Graphs_Absolute values'!D29/' Graphs_Absolute values'!C29</f>
        <v>1.2059217577706327</v>
      </c>
      <c r="E26">
        <f t="shared" si="0"/>
        <v>0.81638736973384607</v>
      </c>
      <c r="F26">
        <f t="shared" si="1"/>
        <v>0.35854555917243552</v>
      </c>
      <c r="H26">
        <f>' Graphs_Absolute values'!G30/' Graphs_Absolute values'!A30</f>
        <v>3.386861313868613</v>
      </c>
      <c r="I26">
        <f>' Graphs_Absolute values'!I29/' Graphs_Absolute values'!C29</f>
        <v>0.82435691318327986</v>
      </c>
      <c r="K26">
        <f t="shared" si="2"/>
        <v>0.74191105467301177</v>
      </c>
      <c r="L26">
        <f t="shared" si="3"/>
        <v>0.18058002681786853</v>
      </c>
      <c r="N26">
        <f>' Graphs_Absolute values'!L29/' Graphs_Absolute values'!K29</f>
        <v>3.0537190082644607</v>
      </c>
      <c r="O26">
        <f>' Graphs_Absolute values'!N30/' Graphs_Absolute values'!M30</f>
        <v>1.4139114160948232</v>
      </c>
      <c r="Q26">
        <f t="shared" si="4"/>
        <v>0.66010932143093137</v>
      </c>
      <c r="R26">
        <f t="shared" si="5"/>
        <v>0.30563915766835725</v>
      </c>
      <c r="T26">
        <f>' Graphs_Absolute values'!Q29/' Graphs_Absolute values'!K29</f>
        <v>8.4247933884297534</v>
      </c>
      <c r="U26">
        <f>' Graphs_Absolute values'!S30/' Graphs_Absolute values'!M30</f>
        <v>1.3515283842794754</v>
      </c>
      <c r="W26">
        <f t="shared" si="6"/>
        <v>1.4488736608635429</v>
      </c>
      <c r="X26">
        <f t="shared" si="7"/>
        <v>0.2324322731262812</v>
      </c>
    </row>
    <row r="27" spans="2:24" x14ac:dyDescent="0.2">
      <c r="B27">
        <f>' Graphs_Absolute values'!B31/' Graphs_Absolute values'!A31</f>
        <v>2.5856622114216274</v>
      </c>
      <c r="C27">
        <f>' Graphs_Absolute values'!D30/' Graphs_Absolute values'!C30</f>
        <v>1.1841991028794672</v>
      </c>
      <c r="E27">
        <f t="shared" si="0"/>
        <v>0.76877102303807554</v>
      </c>
      <c r="F27">
        <f t="shared" si="1"/>
        <v>0.35208696316943994</v>
      </c>
      <c r="H27">
        <f>' Graphs_Absolute values'!G31/' Graphs_Absolute values'!A31</f>
        <v>4.1645200486026717</v>
      </c>
      <c r="I27">
        <f>' Graphs_Absolute values'!I30/' Graphs_Absolute values'!C30</f>
        <v>0.92996671972218259</v>
      </c>
      <c r="K27">
        <f t="shared" si="2"/>
        <v>0.91226158237241883</v>
      </c>
      <c r="L27">
        <f t="shared" si="3"/>
        <v>0.20371445001738001</v>
      </c>
      <c r="N27">
        <f>' Graphs_Absolute values'!L30/' Graphs_Absolute values'!K30</f>
        <v>6.166315789473682</v>
      </c>
      <c r="O27">
        <f>' Graphs_Absolute values'!N31/' Graphs_Absolute values'!M31</f>
        <v>0.28962295628962198</v>
      </c>
      <c r="Q27">
        <f t="shared" si="4"/>
        <v>1.3329459981426681</v>
      </c>
      <c r="R27">
        <f t="shared" si="5"/>
        <v>6.2606550448732604E-2</v>
      </c>
      <c r="T27">
        <f>' Graphs_Absolute values'!Q30/' Graphs_Absolute values'!K30</f>
        <v>11.473684210526315</v>
      </c>
      <c r="U27">
        <f>' Graphs_Absolute values'!S31/' Graphs_Absolute values'!M31</f>
        <v>0</v>
      </c>
      <c r="W27">
        <f t="shared" si="6"/>
        <v>1.9732138319888128</v>
      </c>
      <c r="X27">
        <f t="shared" si="7"/>
        <v>0</v>
      </c>
    </row>
    <row r="28" spans="2:24" x14ac:dyDescent="0.2">
      <c r="B28">
        <f>' Graphs_Absolute values'!B33/' Graphs_Absolute values'!A33</f>
        <v>8.6641566265060384</v>
      </c>
      <c r="C28">
        <f>' Graphs_Absolute values'!D31/' Graphs_Absolute values'!C31</f>
        <v>1.4047659866278068</v>
      </c>
      <c r="E28">
        <f t="shared" si="0"/>
        <v>2.5760335298627459</v>
      </c>
      <c r="F28">
        <f t="shared" si="1"/>
        <v>0.41766607405194855</v>
      </c>
      <c r="H28">
        <f>' Graphs_Absolute values'!G33/' Graphs_Absolute values'!A33</f>
        <v>6.6701807228915815</v>
      </c>
      <c r="I28">
        <f>' Graphs_Absolute values'!I31/' Graphs_Absolute values'!C31</f>
        <v>0.8631921824104235</v>
      </c>
      <c r="K28">
        <f t="shared" si="2"/>
        <v>1.4611406716643787</v>
      </c>
      <c r="L28">
        <f t="shared" si="3"/>
        <v>0.18908711136627887</v>
      </c>
      <c r="N28">
        <f>' Graphs_Absolute values'!L31/' Graphs_Absolute values'!K31</f>
        <v>4.7401477832512304</v>
      </c>
      <c r="O28">
        <f>' Graphs_Absolute values'!N32/' Graphs_Absolute values'!M32</f>
        <v>0.40056483878559629</v>
      </c>
      <c r="Q28">
        <f t="shared" si="4"/>
        <v>1.0246573860319377</v>
      </c>
      <c r="R28">
        <f t="shared" si="5"/>
        <v>8.6588380661168932E-2</v>
      </c>
      <c r="T28">
        <f>' Graphs_Absolute values'!Q31/' Graphs_Absolute values'!K31</f>
        <v>8.574712643678156</v>
      </c>
      <c r="U28">
        <f>' Graphs_Absolute values'!S32/' Graphs_Absolute values'!M32</f>
        <v>0</v>
      </c>
      <c r="W28">
        <f t="shared" si="6"/>
        <v>1.4746563774443435</v>
      </c>
      <c r="X28">
        <f t="shared" si="7"/>
        <v>0</v>
      </c>
    </row>
    <row r="29" spans="2:24" x14ac:dyDescent="0.2">
      <c r="B29">
        <f>' Graphs_Absolute values'!B34/' Graphs_Absolute values'!A34</f>
        <v>3.7671464860287927</v>
      </c>
      <c r="C29">
        <f>' Graphs_Absolute values'!D32/' Graphs_Absolute values'!C32</f>
        <v>1.0429839588849088</v>
      </c>
      <c r="E29">
        <f t="shared" si="0"/>
        <v>1.120050811434627</v>
      </c>
      <c r="F29">
        <f t="shared" si="1"/>
        <v>0.31010077091369398</v>
      </c>
      <c r="H29">
        <f>' Graphs_Absolute values'!G34/' Graphs_Absolute values'!A34</f>
        <v>4.7265029635901836</v>
      </c>
      <c r="I29">
        <f>' Graphs_Absolute values'!I32/' Graphs_Absolute values'!C32</f>
        <v>0.94113066500545128</v>
      </c>
      <c r="K29">
        <f t="shared" si="2"/>
        <v>1.035367106492729</v>
      </c>
      <c r="L29">
        <f t="shared" si="3"/>
        <v>0.20615997513690754</v>
      </c>
      <c r="N29">
        <f>' Graphs_Absolute values'!L32/' Graphs_Absolute values'!K32</f>
        <v>3.3898889314438891</v>
      </c>
      <c r="O29">
        <f>' Graphs_Absolute values'!N33/' Graphs_Absolute values'!M33</f>
        <v>0.31427029943350415</v>
      </c>
      <c r="Q29">
        <f t="shared" si="4"/>
        <v>0.73277772977986444</v>
      </c>
      <c r="R29">
        <f t="shared" si="5"/>
        <v>6.793446074884571E-2</v>
      </c>
      <c r="T29">
        <f>' Graphs_Absolute values'!Q32/' Graphs_Absolute values'!K32</f>
        <v>8.4216775181922578</v>
      </c>
      <c r="U29">
        <f>' Graphs_Absolute values'!S33/' Graphs_Absolute values'!M33</f>
        <v>0</v>
      </c>
      <c r="W29">
        <f t="shared" si="6"/>
        <v>1.4483378017498967</v>
      </c>
      <c r="X29">
        <f t="shared" si="7"/>
        <v>0</v>
      </c>
    </row>
    <row r="30" spans="2:24" x14ac:dyDescent="0.2">
      <c r="B30">
        <f>' Graphs_Absolute values'!B35/' Graphs_Absolute values'!A35</f>
        <v>3.5079601990049745</v>
      </c>
      <c r="C30">
        <f>' Graphs_Absolute values'!D33/' Graphs_Absolute values'!C33</f>
        <v>1.0042879711126158</v>
      </c>
      <c r="E30">
        <f t="shared" si="0"/>
        <v>1.0429893506790133</v>
      </c>
      <c r="F30">
        <f t="shared" si="1"/>
        <v>0.29859565088070306</v>
      </c>
      <c r="H30">
        <f>' Graphs_Absolute values'!G35/' Graphs_Absolute values'!A35</f>
        <v>5.3437810945273654</v>
      </c>
      <c r="I30">
        <f>' Graphs_Absolute values'!I33/' Graphs_Absolute values'!C33</f>
        <v>0.42654028436018965</v>
      </c>
      <c r="K30">
        <f t="shared" si="2"/>
        <v>1.1705853592375051</v>
      </c>
      <c r="L30">
        <f t="shared" si="3"/>
        <v>9.3436052705897985E-2</v>
      </c>
      <c r="N30">
        <f>' Graphs_Absolute values'!L33/' Graphs_Absolute values'!K33</f>
        <v>6.0301936330817192</v>
      </c>
      <c r="O30">
        <f>' Graphs_Absolute values'!N34/' Graphs_Absolute values'!M34</f>
        <v>0</v>
      </c>
      <c r="Q30">
        <f t="shared" si="4"/>
        <v>1.303521056278524</v>
      </c>
      <c r="R30">
        <f t="shared" si="5"/>
        <v>0</v>
      </c>
      <c r="T30">
        <f>' Graphs_Absolute values'!Q33/' Graphs_Absolute values'!K33</f>
        <v>10.191663931736132</v>
      </c>
      <c r="U30">
        <f>' Graphs_Absolute values'!S34/' Graphs_Absolute values'!M34</f>
        <v>0</v>
      </c>
      <c r="W30">
        <f t="shared" si="6"/>
        <v>1.752735378810006</v>
      </c>
      <c r="X30">
        <f t="shared" si="7"/>
        <v>0</v>
      </c>
    </row>
    <row r="31" spans="2:24" x14ac:dyDescent="0.2">
      <c r="B31">
        <f>' Graphs_Absolute values'!B36/' Graphs_Absolute values'!A36</f>
        <v>3.2217444717444739</v>
      </c>
      <c r="C31">
        <f>' Graphs_Absolute values'!D34/' Graphs_Absolute values'!C34</f>
        <v>0.30920803334596392</v>
      </c>
      <c r="E31">
        <f t="shared" si="0"/>
        <v>0.95789147653146023</v>
      </c>
      <c r="F31">
        <f t="shared" si="1"/>
        <v>9.1933963793465578E-2</v>
      </c>
      <c r="H31">
        <f>' Graphs_Absolute values'!G36/' Graphs_Absolute values'!A36</f>
        <v>6.1081081081081106</v>
      </c>
      <c r="I31">
        <f>' Graphs_Absolute values'!I34/' Graphs_Absolute values'!C34</f>
        <v>0</v>
      </c>
      <c r="K31">
        <f t="shared" si="2"/>
        <v>1.3380154982983341</v>
      </c>
      <c r="L31">
        <f t="shared" si="3"/>
        <v>0</v>
      </c>
      <c r="N31">
        <f>' Graphs_Absolute values'!L35/' Graphs_Absolute values'!K35</f>
        <v>3.734590486912468</v>
      </c>
      <c r="O31">
        <f>' Graphs_Absolute values'!N35/' Graphs_Absolute values'!M35</f>
        <v>0</v>
      </c>
      <c r="Q31">
        <f t="shared" si="4"/>
        <v>0.80729038443497292</v>
      </c>
      <c r="R31">
        <f t="shared" si="5"/>
        <v>0</v>
      </c>
      <c r="T31">
        <f>' Graphs_Absolute values'!Q35/' Graphs_Absolute values'!K35</f>
        <v>2.664790318041093</v>
      </c>
      <c r="U31">
        <f>' Graphs_Absolute values'!S35/' Graphs_Absolute values'!M35</f>
        <v>0</v>
      </c>
      <c r="W31">
        <f t="shared" si="6"/>
        <v>0.45828358340946102</v>
      </c>
      <c r="X31">
        <f t="shared" si="7"/>
        <v>0</v>
      </c>
    </row>
    <row r="32" spans="2:24" x14ac:dyDescent="0.2">
      <c r="B32">
        <f>' Graphs_Absolute values'!B37/' Graphs_Absolute values'!A37</f>
        <v>3.7043847241867045</v>
      </c>
      <c r="C32">
        <f>' Graphs_Absolute values'!D36/' Graphs_Absolute values'!C36</f>
        <v>0</v>
      </c>
      <c r="E32">
        <f t="shared" si="0"/>
        <v>1.1013904374515591</v>
      </c>
      <c r="F32">
        <f t="shared" si="1"/>
        <v>0</v>
      </c>
      <c r="H32">
        <f>' Graphs_Absolute values'!G37/' Graphs_Absolute values'!A37</f>
        <v>5.4052333804809072</v>
      </c>
      <c r="I32">
        <f>' Graphs_Absolute values'!I36/' Graphs_Absolute values'!C36</f>
        <v>0.70586637696903876</v>
      </c>
      <c r="K32">
        <f t="shared" si="2"/>
        <v>1.1840468287394206</v>
      </c>
      <c r="L32">
        <f t="shared" si="3"/>
        <v>0.15462400720422081</v>
      </c>
      <c r="N32">
        <f>' Graphs_Absolute values'!L36/' Graphs_Absolute values'!K36</f>
        <v>5.314750692520775</v>
      </c>
      <c r="O32">
        <f>' Graphs_Absolute values'!N37/' Graphs_Absolute values'!M37</f>
        <v>0</v>
      </c>
      <c r="Q32">
        <f t="shared" si="4"/>
        <v>1.1488668288469557</v>
      </c>
      <c r="R32">
        <f t="shared" si="5"/>
        <v>0</v>
      </c>
      <c r="T32">
        <f>' Graphs_Absolute values'!Q36/' Graphs_Absolute values'!K36</f>
        <v>4.3736149584487558</v>
      </c>
      <c r="U32">
        <f>' Graphs_Absolute values'!S37/' Graphs_Absolute values'!M37</f>
        <v>0</v>
      </c>
      <c r="W32">
        <f t="shared" si="6"/>
        <v>0.75216272066183942</v>
      </c>
      <c r="X32">
        <f t="shared" si="7"/>
        <v>0</v>
      </c>
    </row>
    <row r="33" spans="2:24" x14ac:dyDescent="0.2">
      <c r="B33">
        <f>' Graphs_Absolute values'!B38/' Graphs_Absolute values'!A38</f>
        <v>3.0698895027624302</v>
      </c>
      <c r="C33">
        <f>' Graphs_Absolute values'!D37/' Graphs_Absolute values'!C37</f>
        <v>0</v>
      </c>
      <c r="E33">
        <f t="shared" si="0"/>
        <v>0.91274184355076426</v>
      </c>
      <c r="F33">
        <f t="shared" si="1"/>
        <v>0</v>
      </c>
      <c r="H33">
        <f>' Graphs_Absolute values'!G38/' Graphs_Absolute values'!A38</f>
        <v>3.9080110497237563</v>
      </c>
      <c r="I33">
        <f>' Graphs_Absolute values'!I37/' Graphs_Absolute values'!C37</f>
        <v>0.4410783055198978</v>
      </c>
      <c r="K33">
        <f t="shared" si="2"/>
        <v>0.85607184082259491</v>
      </c>
      <c r="L33">
        <f t="shared" si="3"/>
        <v>9.6620688157987855E-2</v>
      </c>
      <c r="N33">
        <f>' Graphs_Absolute values'!L37/' Graphs_Absolute values'!K37</f>
        <v>5.0162091503267972</v>
      </c>
      <c r="O33">
        <f>' Graphs_Absolute values'!N38/' Graphs_Absolute values'!M38</f>
        <v>0</v>
      </c>
      <c r="Q33">
        <f t="shared" si="4"/>
        <v>1.0843323859911238</v>
      </c>
      <c r="R33">
        <f t="shared" si="5"/>
        <v>0</v>
      </c>
      <c r="T33">
        <f>' Graphs_Absolute values'!Q37/' Graphs_Absolute values'!K37</f>
        <v>2.5464052287581698</v>
      </c>
      <c r="U33">
        <f>' Graphs_Absolute values'!S38/' Graphs_Absolute values'!M38</f>
        <v>0</v>
      </c>
      <c r="W33">
        <f t="shared" si="6"/>
        <v>0.43792402919931611</v>
      </c>
      <c r="X33">
        <f t="shared" si="7"/>
        <v>0</v>
      </c>
    </row>
    <row r="34" spans="2:24" x14ac:dyDescent="0.2">
      <c r="B34">
        <f>' Graphs_Absolute values'!B39/' Graphs_Absolute values'!A39</f>
        <v>2.8825987841945295</v>
      </c>
      <c r="C34">
        <f>' Graphs_Absolute values'!D38/' Graphs_Absolute values'!C38</f>
        <v>0</v>
      </c>
      <c r="E34">
        <f t="shared" si="0"/>
        <v>0.85705642699365825</v>
      </c>
      <c r="F34">
        <f t="shared" si="1"/>
        <v>0</v>
      </c>
      <c r="H34">
        <f>' Graphs_Absolute values'!G39/' Graphs_Absolute values'!A39</f>
        <v>4.2739361702127674</v>
      </c>
      <c r="I34">
        <f>' Graphs_Absolute values'!I38/' Graphs_Absolute values'!C38</f>
        <v>0</v>
      </c>
      <c r="K34">
        <f t="shared" si="2"/>
        <v>0.93622980033563175</v>
      </c>
      <c r="L34">
        <f t="shared" si="3"/>
        <v>0</v>
      </c>
      <c r="N34">
        <f>' Graphs_Absolute values'!L38/' Graphs_Absolute values'!K38</f>
        <v>4.6772670025188896</v>
      </c>
      <c r="O34">
        <f>' Graphs_Absolute values'!N39/' Graphs_Absolute values'!M39</f>
        <v>0</v>
      </c>
      <c r="Q34">
        <f t="shared" si="4"/>
        <v>1.01106471775174</v>
      </c>
      <c r="R34">
        <f t="shared" si="5"/>
        <v>0</v>
      </c>
      <c r="T34">
        <f>' Graphs_Absolute values'!Q38/' Graphs_Absolute values'!K38</f>
        <v>3.1930100755667503</v>
      </c>
      <c r="U34">
        <f>' Graphs_Absolute values'!S39/' Graphs_Absolute values'!M39</f>
        <v>0</v>
      </c>
      <c r="W34">
        <f t="shared" si="6"/>
        <v>0.54912541875674858</v>
      </c>
      <c r="X34">
        <f t="shared" si="7"/>
        <v>0</v>
      </c>
    </row>
    <row r="35" spans="2:24" x14ac:dyDescent="0.2">
      <c r="B35">
        <f>' Graphs_Absolute values'!B40/' Graphs_Absolute values'!A40</f>
        <v>3.550362080315999</v>
      </c>
      <c r="C35">
        <f>' Graphs_Absolute values'!D39/' Graphs_Absolute values'!C39</f>
        <v>0</v>
      </c>
      <c r="E35">
        <f t="shared" si="0"/>
        <v>1.055596309751325</v>
      </c>
      <c r="F35">
        <f t="shared" si="1"/>
        <v>0</v>
      </c>
      <c r="H35">
        <f>' Graphs_Absolute values'!G40/' Graphs_Absolute values'!A40</f>
        <v>2.5990783410138283</v>
      </c>
      <c r="I35">
        <f>' Graphs_Absolute values'!I39/' Graphs_Absolute values'!C39</f>
        <v>0.31231671554252238</v>
      </c>
      <c r="K35">
        <f t="shared" si="2"/>
        <v>0.56934275556644631</v>
      </c>
      <c r="L35">
        <f t="shared" si="3"/>
        <v>6.8414736343453533E-2</v>
      </c>
      <c r="N35">
        <f>' Graphs_Absolute values'!L39/' Graphs_Absolute values'!K39</f>
        <v>3.3517165814463112</v>
      </c>
      <c r="O35">
        <f>' Graphs_Absolute values'!N41/' Graphs_Absolute values'!M41</f>
        <v>0.90631904551480313</v>
      </c>
      <c r="Q35">
        <f t="shared" si="4"/>
        <v>0.72452617684191223</v>
      </c>
      <c r="R35">
        <f t="shared" si="5"/>
        <v>0.19591509517266437</v>
      </c>
      <c r="T35">
        <f>' Graphs_Absolute values'!Q39/' Graphs_Absolute values'!K39</f>
        <v>3.0372534696859042</v>
      </c>
      <c r="U35">
        <f>' Graphs_Absolute values'!S41/' Graphs_Absolute values'!M41</f>
        <v>0</v>
      </c>
      <c r="W35">
        <f t="shared" si="6"/>
        <v>0.52233881006956229</v>
      </c>
      <c r="X35">
        <f t="shared" si="7"/>
        <v>0</v>
      </c>
    </row>
    <row r="36" spans="2:24" x14ac:dyDescent="0.2">
      <c r="B36">
        <f>' Graphs_Absolute values'!B41/' Graphs_Absolute values'!A41</f>
        <v>8.0360987967067832</v>
      </c>
      <c r="C36">
        <f>' Graphs_Absolute values'!D40/' Graphs_Absolute values'!C40</f>
        <v>0</v>
      </c>
      <c r="E36">
        <f t="shared" si="0"/>
        <v>2.3892989060557248</v>
      </c>
      <c r="F36">
        <f t="shared" si="1"/>
        <v>0</v>
      </c>
      <c r="H36">
        <f>' Graphs_Absolute values'!G41/' Graphs_Absolute values'!A41</f>
        <v>5.9347688410386397</v>
      </c>
      <c r="I36">
        <f>' Graphs_Absolute values'!I40/' Graphs_Absolute values'!C40</f>
        <v>1.2079811283664241</v>
      </c>
      <c r="K36">
        <f t="shared" si="2"/>
        <v>1.3000445551359572</v>
      </c>
      <c r="L36">
        <f t="shared" si="3"/>
        <v>0.26461507275233986</v>
      </c>
      <c r="N36">
        <f>' Graphs_Absolute values'!L40/' Graphs_Absolute values'!K40</f>
        <v>3.6517119244391938</v>
      </c>
      <c r="O36">
        <f>' Graphs_Absolute values'!N42/' Graphs_Absolute values'!M42</f>
        <v>0.9228486646884283</v>
      </c>
      <c r="Q36">
        <f t="shared" si="4"/>
        <v>0.78937488157195834</v>
      </c>
      <c r="R36">
        <f t="shared" si="5"/>
        <v>0.19948823195004414</v>
      </c>
      <c r="T36">
        <f>' Graphs_Absolute values'!Q40/' Graphs_Absolute values'!K40</f>
        <v>4.213301849665485</v>
      </c>
      <c r="U36">
        <f>' Graphs_Absolute values'!S42/' Graphs_Absolute values'!M42</f>
        <v>0</v>
      </c>
      <c r="W36">
        <f t="shared" si="6"/>
        <v>0.72459249666961345</v>
      </c>
      <c r="X36">
        <f t="shared" si="7"/>
        <v>0</v>
      </c>
    </row>
    <row r="37" spans="2:24" x14ac:dyDescent="0.2">
      <c r="B37">
        <f>' Graphs_Absolute values'!B43/' Graphs_Absolute values'!A43</f>
        <v>5.9812138728323738</v>
      </c>
      <c r="C37">
        <f>' Graphs_Absolute values'!D41/' Graphs_Absolute values'!C41</f>
        <v>0.73993288590603945</v>
      </c>
      <c r="E37">
        <f t="shared" si="0"/>
        <v>1.7783389832265593</v>
      </c>
      <c r="F37">
        <f t="shared" si="1"/>
        <v>0.21999739918260522</v>
      </c>
      <c r="H37">
        <f>' Graphs_Absolute values'!G43/' Graphs_Absolute values'!A43</f>
        <v>12.973988439306371</v>
      </c>
      <c r="I37">
        <f>' Graphs_Absolute values'!I41/' Graphs_Absolute values'!C41</f>
        <v>0.85943325876211762</v>
      </c>
      <c r="K37">
        <f t="shared" si="2"/>
        <v>2.8420252718664041</v>
      </c>
      <c r="L37">
        <f t="shared" si="3"/>
        <v>0.18826369796079626</v>
      </c>
      <c r="N37">
        <f>' Graphs_Absolute values'!L41/' Graphs_Absolute values'!K41</f>
        <v>4.6846429323783445</v>
      </c>
      <c r="O37">
        <f>' Graphs_Absolute values'!N43/' Graphs_Absolute values'!M43</f>
        <v>0.88183730715287501</v>
      </c>
      <c r="Q37">
        <f t="shared" si="4"/>
        <v>1.0126591408277565</v>
      </c>
      <c r="R37">
        <f t="shared" si="5"/>
        <v>0.19062298294694696</v>
      </c>
      <c r="T37">
        <f>' Graphs_Absolute values'!Q41/' Graphs_Absolute values'!K41</f>
        <v>0.69496524120497261</v>
      </c>
      <c r="U37">
        <f>' Graphs_Absolute values'!S43/' Graphs_Absolute values'!M43</f>
        <v>0</v>
      </c>
      <c r="W37">
        <f t="shared" si="6"/>
        <v>0.11951828214332469</v>
      </c>
      <c r="X37">
        <f t="shared" si="7"/>
        <v>0</v>
      </c>
    </row>
    <row r="38" spans="2:24" x14ac:dyDescent="0.2">
      <c r="B38">
        <f>' Graphs_Absolute values'!B44/' Graphs_Absolute values'!A44</f>
        <v>6.0725646123260413</v>
      </c>
      <c r="C38">
        <f>' Graphs_Absolute values'!D42/' Graphs_Absolute values'!C42</f>
        <v>0.85188544771284125</v>
      </c>
      <c r="E38">
        <f t="shared" si="0"/>
        <v>1.8054994534324564</v>
      </c>
      <c r="F38">
        <f t="shared" si="1"/>
        <v>0.25328321861090108</v>
      </c>
      <c r="H38">
        <f>' Graphs_Absolute values'!G44/' Graphs_Absolute values'!A44</f>
        <v>9.9557654075546687</v>
      </c>
      <c r="I38">
        <f>' Graphs_Absolute values'!I42/' Graphs_Absolute values'!C42</f>
        <v>1.0522223662044836</v>
      </c>
      <c r="K38">
        <f t="shared" si="2"/>
        <v>2.1808665100488103</v>
      </c>
      <c r="L38">
        <f t="shared" si="3"/>
        <v>0.23049523825042706</v>
      </c>
      <c r="N38">
        <f>' Graphs_Absolute values'!L42/' Graphs_Absolute values'!K42</f>
        <v>4.2029129427341934</v>
      </c>
      <c r="O38">
        <f>' Graphs_Absolute values'!N44/' Graphs_Absolute values'!M44</f>
        <v>0.99449743213499631</v>
      </c>
      <c r="Q38">
        <f t="shared" si="4"/>
        <v>0.90852563813274001</v>
      </c>
      <c r="R38">
        <f t="shared" si="5"/>
        <v>0.21497623825727694</v>
      </c>
      <c r="T38">
        <f>' Graphs_Absolute values'!Q42/' Graphs_Absolute values'!K42</f>
        <v>1.771764316451506</v>
      </c>
      <c r="U38">
        <f>' Graphs_Absolute values'!S44/' Graphs_Absolute values'!M44</f>
        <v>1.3573000733675053E-2</v>
      </c>
      <c r="W38">
        <f t="shared" si="6"/>
        <v>0.30470333609486244</v>
      </c>
      <c r="X38">
        <f t="shared" si="7"/>
        <v>2.3342487293410851E-3</v>
      </c>
    </row>
    <row r="39" spans="2:24" x14ac:dyDescent="0.2">
      <c r="B39">
        <f>' Graphs_Absolute values'!B45/' Graphs_Absolute values'!A45</f>
        <v>3.5684268730992539</v>
      </c>
      <c r="C39">
        <f>' Graphs_Absolute values'!D43/' Graphs_Absolute values'!C43</f>
        <v>1.7109184502844752</v>
      </c>
      <c r="E39">
        <f t="shared" si="0"/>
        <v>1.060967347455944</v>
      </c>
      <c r="F39">
        <f t="shared" si="1"/>
        <v>0.50869155357951601</v>
      </c>
      <c r="H39">
        <f>' Graphs_Absolute values'!G45/' Graphs_Absolute values'!A45</f>
        <v>5.3331490185236365</v>
      </c>
      <c r="I39">
        <f>' Graphs_Absolute values'!I43/' Graphs_Absolute values'!C43</f>
        <v>1.4478461121647248</v>
      </c>
      <c r="K39">
        <f t="shared" si="2"/>
        <v>1.1682563430805724</v>
      </c>
      <c r="L39">
        <f t="shared" si="3"/>
        <v>0.31715884901510355</v>
      </c>
      <c r="N39">
        <f>' Graphs_Absolute values'!L43/' Graphs_Absolute values'!K43</f>
        <v>4.2369165487977352</v>
      </c>
      <c r="O39">
        <f>' Graphs_Absolute values'!N45/' Graphs_Absolute values'!M45</f>
        <v>0</v>
      </c>
      <c r="Q39">
        <f t="shared" si="4"/>
        <v>0.91587605160040431</v>
      </c>
      <c r="R39">
        <f t="shared" si="5"/>
        <v>0</v>
      </c>
      <c r="T39">
        <f>' Graphs_Absolute values'!Q43/' Graphs_Absolute values'!K43</f>
        <v>1.3942715700141446</v>
      </c>
      <c r="U39">
        <f>' Graphs_Absolute values'!S45/' Graphs_Absolute values'!M45</f>
        <v>0</v>
      </c>
      <c r="W39">
        <f t="shared" si="6"/>
        <v>0.23978313303904913</v>
      </c>
      <c r="X39">
        <f t="shared" si="7"/>
        <v>0</v>
      </c>
    </row>
    <row r="40" spans="2:24" x14ac:dyDescent="0.2">
      <c r="B40">
        <f>' Graphs_Absolute values'!B46/' Graphs_Absolute values'!A46</f>
        <v>5.1013771996939568</v>
      </c>
      <c r="C40">
        <f>' Graphs_Absolute values'!D45/' Graphs_Absolute values'!C45</f>
        <v>1.395445134575571</v>
      </c>
      <c r="E40">
        <f t="shared" si="0"/>
        <v>1.5167452853617678</v>
      </c>
      <c r="F40">
        <f t="shared" si="1"/>
        <v>0.41489479134683288</v>
      </c>
      <c r="H40">
        <f>' Graphs_Absolute values'!G46/' Graphs_Absolute values'!A46</f>
        <v>8.3745218056618249</v>
      </c>
      <c r="I40">
        <f>' Graphs_Absolute values'!I45/' Graphs_Absolute values'!C45</f>
        <v>0</v>
      </c>
      <c r="K40">
        <f t="shared" si="2"/>
        <v>1.8344861892569737</v>
      </c>
      <c r="L40">
        <f t="shared" si="3"/>
        <v>0</v>
      </c>
      <c r="N40">
        <f>' Graphs_Absolute values'!L44/' Graphs_Absolute values'!K44</f>
        <v>3.3356786866021686</v>
      </c>
      <c r="O40">
        <f>' Graphs_Absolute values'!N46/' Graphs_Absolute values'!M46</f>
        <v>0.39730442426018142</v>
      </c>
      <c r="Q40">
        <f t="shared" si="4"/>
        <v>0.72105933400074185</v>
      </c>
      <c r="R40">
        <f t="shared" si="5"/>
        <v>8.5883590857611214E-2</v>
      </c>
      <c r="T40">
        <f>' Graphs_Absolute values'!Q44/' Graphs_Absolute values'!K44</f>
        <v>4.1037818821459968</v>
      </c>
      <c r="U40">
        <f>' Graphs_Absolute values'!S46/' Graphs_Absolute values'!M46</f>
        <v>0</v>
      </c>
      <c r="W40">
        <f t="shared" si="6"/>
        <v>0.70575754262842094</v>
      </c>
      <c r="X40">
        <f t="shared" si="7"/>
        <v>0</v>
      </c>
    </row>
    <row r="41" spans="2:24" x14ac:dyDescent="0.2">
      <c r="B41">
        <f>' Graphs_Absolute values'!B47/' Graphs_Absolute values'!A47</f>
        <v>6.5603233830845795</v>
      </c>
      <c r="C41">
        <f>' Graphs_Absolute values'!D46/' Graphs_Absolute values'!C46</f>
        <v>1.1556183438382956</v>
      </c>
      <c r="E41">
        <f t="shared" si="0"/>
        <v>1.9505202560475321</v>
      </c>
      <c r="F41">
        <f t="shared" si="1"/>
        <v>0.34358931051000552</v>
      </c>
      <c r="H41">
        <f>' Graphs_Absolute values'!G47/' Graphs_Absolute values'!A47</f>
        <v>11.225746268656719</v>
      </c>
      <c r="I41">
        <f>' Graphs_Absolute values'!I46/' Graphs_Absolute values'!C46</f>
        <v>0</v>
      </c>
      <c r="K41">
        <f t="shared" si="2"/>
        <v>2.4590629736053673</v>
      </c>
      <c r="L41">
        <f t="shared" si="3"/>
        <v>0</v>
      </c>
      <c r="N41">
        <f>' Graphs_Absolute values'!L45/' Graphs_Absolute values'!K45</f>
        <v>2.6925965665236058</v>
      </c>
      <c r="O41">
        <f>' Graphs_Absolute values'!N48/' Graphs_Absolute values'!M48</f>
        <v>0.18017265385686512</v>
      </c>
      <c r="Q41">
        <f t="shared" si="4"/>
        <v>0.58204703432268923</v>
      </c>
      <c r="R41">
        <f t="shared" si="5"/>
        <v>3.8947148691804365E-2</v>
      </c>
      <c r="T41">
        <f>' Graphs_Absolute values'!Q45/' Graphs_Absolute values'!K45</f>
        <v>1.9415236051502154</v>
      </c>
      <c r="U41">
        <f>' Graphs_Absolute values'!S48/' Graphs_Absolute values'!M48</f>
        <v>0</v>
      </c>
      <c r="W41">
        <f t="shared" si="6"/>
        <v>0.33389808909857177</v>
      </c>
      <c r="X41">
        <f t="shared" si="7"/>
        <v>0</v>
      </c>
    </row>
    <row r="42" spans="2:24" x14ac:dyDescent="0.2">
      <c r="B42">
        <f>' Graphs_Absolute values'!B48/' Graphs_Absolute values'!A48</f>
        <v>5.7103825136612008</v>
      </c>
      <c r="C42">
        <f>' Graphs_Absolute values'!D47/' Graphs_Absolute values'!C47</f>
        <v>1.6464143426294815</v>
      </c>
      <c r="E42">
        <f t="shared" si="0"/>
        <v>1.6978152009083962</v>
      </c>
      <c r="F42">
        <f t="shared" si="1"/>
        <v>0.48951314403590318</v>
      </c>
      <c r="H42">
        <f>' Graphs_Absolute values'!G48/' Graphs_Absolute values'!A48</f>
        <v>9.2030965391621127</v>
      </c>
      <c r="I42">
        <f>' Graphs_Absolute values'!I47/' Graphs_Absolute values'!C47</f>
        <v>0</v>
      </c>
      <c r="K42">
        <f t="shared" si="2"/>
        <v>2.0159901533813387</v>
      </c>
      <c r="L42">
        <f t="shared" si="3"/>
        <v>0</v>
      </c>
      <c r="N42">
        <f>' Graphs_Absolute values'!L47/' Graphs_Absolute values'!K47</f>
        <v>7.8157669237360716</v>
      </c>
      <c r="O42">
        <f>' Graphs_Absolute values'!N49/' Graphs_Absolute values'!M49</f>
        <v>0.34421641791044749</v>
      </c>
      <c r="Q42">
        <f t="shared" si="4"/>
        <v>1.6895007649776956</v>
      </c>
      <c r="R42">
        <f t="shared" si="5"/>
        <v>7.4407784552970063E-2</v>
      </c>
      <c r="T42">
        <v>12.476435304198796</v>
      </c>
      <c r="U42">
        <f>' Graphs_Absolute values'!S49/' Graphs_Absolute values'!M49</f>
        <v>0</v>
      </c>
      <c r="W42">
        <f t="shared" si="6"/>
        <v>2.1456643101239163</v>
      </c>
      <c r="X42">
        <f t="shared" si="7"/>
        <v>0</v>
      </c>
    </row>
    <row r="43" spans="2:24" x14ac:dyDescent="0.2">
      <c r="B43">
        <f>' Graphs_Absolute values'!B49/' Graphs_Absolute values'!A49</f>
        <v>4.7974504249291776</v>
      </c>
      <c r="C43">
        <f>' Graphs_Absolute values'!D48/' Graphs_Absolute values'!C48</f>
        <v>0.70828667413213897</v>
      </c>
      <c r="E43">
        <f t="shared" si="0"/>
        <v>1.4263815493205785</v>
      </c>
      <c r="F43">
        <f t="shared" si="1"/>
        <v>0.2105883238234055</v>
      </c>
      <c r="H43">
        <f>' Graphs_Absolute values'!G49/' Graphs_Absolute values'!A49</f>
        <v>4.6784702549575048</v>
      </c>
      <c r="I43">
        <f>' Graphs_Absolute values'!I48/' Graphs_Absolute values'!C48</f>
        <v>0</v>
      </c>
      <c r="K43">
        <f t="shared" si="2"/>
        <v>1.0248452710179345</v>
      </c>
      <c r="L43">
        <f t="shared" si="3"/>
        <v>0</v>
      </c>
      <c r="N43">
        <f>' Graphs_Absolute values'!L48/' Graphs_Absolute values'!K48</f>
        <v>6.9183032207384132</v>
      </c>
      <c r="O43">
        <f>' Graphs_Absolute values'!N50/' Graphs_Absolute values'!M50</f>
        <v>0.41329051383399135</v>
      </c>
      <c r="Q43">
        <f t="shared" si="4"/>
        <v>1.4954998911607653</v>
      </c>
      <c r="R43">
        <f t="shared" si="5"/>
        <v>8.9339235176012069E-2</v>
      </c>
      <c r="T43">
        <f>' Graphs_Absolute values'!Q48/' Graphs_Absolute values'!K48</f>
        <v>7.0848389630793367</v>
      </c>
      <c r="U43">
        <f>' Graphs_Absolute values'!S50/' Graphs_Absolute values'!M50</f>
        <v>0.1287055335968377</v>
      </c>
      <c r="W43">
        <f t="shared" si="6"/>
        <v>1.2184318465498492</v>
      </c>
      <c r="X43">
        <f t="shared" si="7"/>
        <v>2.2134436898113945E-2</v>
      </c>
    </row>
    <row r="44" spans="2:24" x14ac:dyDescent="0.2">
      <c r="B44">
        <f>' Graphs_Absolute values'!B50/' Graphs_Absolute values'!A50</f>
        <v>5.1063174114021601</v>
      </c>
      <c r="C44">
        <f>' Graphs_Absolute values'!D49/' Graphs_Absolute values'!C49</f>
        <v>1.1883116883116878</v>
      </c>
      <c r="E44">
        <f t="shared" si="0"/>
        <v>1.5182141128026314</v>
      </c>
      <c r="F44">
        <f t="shared" si="1"/>
        <v>0.35330972014677975</v>
      </c>
      <c r="H44">
        <f>' Graphs_Absolute values'!G50/' Graphs_Absolute values'!A50</f>
        <v>7.9876733436055511</v>
      </c>
      <c r="I44">
        <f>' Graphs_Absolute values'!I49/' Graphs_Absolute values'!C49</f>
        <v>7.4339453649798062E-2</v>
      </c>
      <c r="K44">
        <f t="shared" si="2"/>
        <v>1.749744853877353</v>
      </c>
      <c r="L44">
        <f t="shared" si="3"/>
        <v>1.6284476200809892E-2</v>
      </c>
      <c r="N44">
        <f>' Graphs_Absolute values'!L49/' Graphs_Absolute values'!K49</f>
        <v>4.661290322580645</v>
      </c>
      <c r="O44">
        <f>' Graphs_Absolute values'!N51/' Graphs_Absolute values'!M51</f>
        <v>0.10838798757335208</v>
      </c>
      <c r="Q44">
        <f t="shared" si="4"/>
        <v>1.0076111074738423</v>
      </c>
      <c r="R44">
        <f t="shared" si="5"/>
        <v>2.3429765716713059E-2</v>
      </c>
      <c r="T44">
        <f>' Graphs_Absolute values'!Q49/' Graphs_Absolute values'!K49</f>
        <v>5.5811059907834046</v>
      </c>
      <c r="U44">
        <f>' Graphs_Absolute values'!S51/' Graphs_Absolute values'!M51</f>
        <v>0</v>
      </c>
      <c r="W44">
        <f t="shared" si="6"/>
        <v>0.95982383136412575</v>
      </c>
      <c r="X44">
        <f t="shared" si="7"/>
        <v>0</v>
      </c>
    </row>
    <row r="45" spans="2:24" x14ac:dyDescent="0.2">
      <c r="B45">
        <f>' Graphs_Absolute values'!B52/' Graphs_Absolute values'!A52</f>
        <v>2.9503977538605515</v>
      </c>
      <c r="C45">
        <f>' Graphs_Absolute values'!D50/' Graphs_Absolute values'!C50</f>
        <v>0.98654622333269293</v>
      </c>
      <c r="E45">
        <f t="shared" si="0"/>
        <v>0.87721446737528175</v>
      </c>
      <c r="F45">
        <f t="shared" si="1"/>
        <v>0.29332066115814537</v>
      </c>
      <c r="H45">
        <f>' Graphs_Absolute values'!G52/' Graphs_Absolute values'!A52</f>
        <v>2.3930744033692068</v>
      </c>
      <c r="I45">
        <f>' Graphs_Absolute values'!I50/' Graphs_Absolute values'!C50</f>
        <v>0</v>
      </c>
      <c r="K45">
        <f t="shared" si="2"/>
        <v>0.52421643225970949</v>
      </c>
      <c r="L45">
        <f t="shared" si="3"/>
        <v>0</v>
      </c>
      <c r="N45">
        <f>' Graphs_Absolute values'!L52/' Graphs_Absolute values'!K52</f>
        <v>5.5647298674821606</v>
      </c>
      <c r="O45">
        <f>' Graphs_Absolute values'!N52/' Graphs_Absolute values'!M52</f>
        <v>0.94413250982593988</v>
      </c>
      <c r="Q45">
        <f t="shared" si="4"/>
        <v>1.2029037533672007</v>
      </c>
      <c r="R45">
        <f t="shared" si="5"/>
        <v>0.20408906933329399</v>
      </c>
      <c r="T45">
        <f>' Graphs_Absolute values'!Q52/' Graphs_Absolute values'!K52</f>
        <v>5.0968399592252793E-2</v>
      </c>
      <c r="U45">
        <f>' Graphs_Absolute values'!S52/' Graphs_Absolute values'!M52</f>
        <v>0</v>
      </c>
      <c r="W45">
        <f t="shared" si="6"/>
        <v>8.7654104143374198E-3</v>
      </c>
      <c r="X45">
        <f t="shared" si="7"/>
        <v>0</v>
      </c>
    </row>
    <row r="46" spans="2:24" x14ac:dyDescent="0.2">
      <c r="B46">
        <f>' Graphs_Absolute values'!B53/' Graphs_Absolute values'!A53</f>
        <v>2.7886524822695087</v>
      </c>
      <c r="C46">
        <f>' Graphs_Absolute values'!D51/' Graphs_Absolute values'!C51</f>
        <v>0.87898686679174531</v>
      </c>
      <c r="E46">
        <f t="shared" si="0"/>
        <v>0.82912424222392644</v>
      </c>
      <c r="F46">
        <f t="shared" si="1"/>
        <v>0.26134103280605747</v>
      </c>
      <c r="H46">
        <f>' Graphs_Absolute values'!G53/' Graphs_Absolute values'!A53</f>
        <v>0</v>
      </c>
      <c r="I46">
        <f>' Graphs_Absolute values'!I51/' Graphs_Absolute values'!C51</f>
        <v>0</v>
      </c>
      <c r="K46">
        <f t="shared" si="2"/>
        <v>0</v>
      </c>
      <c r="L46">
        <f t="shared" si="3"/>
        <v>0</v>
      </c>
      <c r="N46">
        <f>' Graphs_Absolute values'!L53/' Graphs_Absolute values'!K53</f>
        <v>4.8757062146892656</v>
      </c>
      <c r="O46">
        <f>' Graphs_Absolute values'!N53/' Graphs_Absolute values'!M53</f>
        <v>0.74999999999999956</v>
      </c>
      <c r="Q46">
        <f t="shared" si="4"/>
        <v>1.0539604698941492</v>
      </c>
      <c r="R46">
        <f t="shared" si="5"/>
        <v>0.16212427853817871</v>
      </c>
      <c r="T46">
        <f>' Graphs_Absolute values'!Q53/' Graphs_Absolute values'!K53</f>
        <v>3.05165456012914</v>
      </c>
      <c r="U46">
        <f>' Graphs_Absolute values'!S53/' Graphs_Absolute values'!M53</f>
        <v>0</v>
      </c>
      <c r="W46">
        <f t="shared" si="6"/>
        <v>0.5248154714746448</v>
      </c>
      <c r="X46">
        <f t="shared" si="7"/>
        <v>0</v>
      </c>
    </row>
    <row r="47" spans="2:24" x14ac:dyDescent="0.2">
      <c r="B47">
        <f>' Graphs_Absolute values'!B55/' Graphs_Absolute values'!A55</f>
        <v>3.1052631578947367</v>
      </c>
      <c r="C47">
        <f>' Graphs_Absolute values'!D52/' Graphs_Absolute values'!C52</f>
        <v>1.220447870778268</v>
      </c>
      <c r="E47">
        <f t="shared" si="0"/>
        <v>0.92325916515779183</v>
      </c>
      <c r="F47">
        <f t="shared" si="1"/>
        <v>0.36286447395887489</v>
      </c>
      <c r="H47">
        <f>' Graphs_Absolute values'!G55/' Graphs_Absolute values'!A55</f>
        <v>5.0206528980679552</v>
      </c>
      <c r="I47">
        <f>' Graphs_Absolute values'!I52/' Graphs_Absolute values'!C52</f>
        <v>0</v>
      </c>
      <c r="K47">
        <f t="shared" si="2"/>
        <v>1.0998023070800027</v>
      </c>
      <c r="L47">
        <f t="shared" si="3"/>
        <v>0</v>
      </c>
      <c r="N47">
        <f>' Graphs_Absolute values'!L54/' Graphs_Absolute values'!K54</f>
        <v>4.8656842105263136</v>
      </c>
      <c r="O47">
        <f>' Graphs_Absolute values'!N54/' Graphs_Absolute values'!M54</f>
        <v>0.19549882431978599</v>
      </c>
      <c r="Q47">
        <f t="shared" si="4"/>
        <v>1.0517940563015822</v>
      </c>
      <c r="R47">
        <f t="shared" si="5"/>
        <v>4.2260141130543286E-2</v>
      </c>
      <c r="T47">
        <f>' Graphs_Absolute values'!Q54/' Graphs_Absolute values'!K54</f>
        <v>3.1873684210526316</v>
      </c>
      <c r="U47">
        <f>' Graphs_Absolute values'!S54/' Graphs_Absolute values'!M54</f>
        <v>0</v>
      </c>
      <c r="W47">
        <f t="shared" si="6"/>
        <v>0.54815518195065371</v>
      </c>
      <c r="X47">
        <f t="shared" si="7"/>
        <v>0</v>
      </c>
    </row>
    <row r="48" spans="2:24" x14ac:dyDescent="0.2">
      <c r="B48">
        <f>' Graphs_Absolute values'!B56/' Graphs_Absolute values'!A56</f>
        <v>4.4336454633516302</v>
      </c>
      <c r="C48">
        <f>' Graphs_Absolute values'!D53/' Graphs_Absolute values'!C53</f>
        <v>1.3902317052842141</v>
      </c>
      <c r="E48">
        <f t="shared" si="0"/>
        <v>1.3182147859812456</v>
      </c>
      <c r="F48">
        <f t="shared" si="1"/>
        <v>0.41334473064975158</v>
      </c>
      <c r="H48">
        <f>' Graphs_Absolute values'!G56/' Graphs_Absolute values'!A56</f>
        <v>5.9693251533742338</v>
      </c>
      <c r="I48">
        <f>' Graphs_Absolute values'!I53/' Graphs_Absolute values'!C53</f>
        <v>0</v>
      </c>
      <c r="K48">
        <f t="shared" si="2"/>
        <v>1.307614310066733</v>
      </c>
      <c r="L48">
        <f t="shared" si="3"/>
        <v>0</v>
      </c>
      <c r="N48">
        <f>' Graphs_Absolute values'!L55/' Graphs_Absolute values'!K55</f>
        <v>5.9461228600201421</v>
      </c>
      <c r="O48">
        <f>' Graphs_Absolute values'!N55/' Graphs_Absolute values'!M55</f>
        <v>0.44560906515580645</v>
      </c>
      <c r="Q48">
        <f t="shared" si="4"/>
        <v>1.2853478383735171</v>
      </c>
      <c r="R48">
        <f t="shared" si="5"/>
        <v>9.632539759794323E-2</v>
      </c>
      <c r="T48">
        <f>' Graphs_Absolute values'!Q55/' Graphs_Absolute values'!K55</f>
        <v>6.0720040281973873</v>
      </c>
      <c r="U48">
        <f>' Graphs_Absolute values'!S55/' Graphs_Absolute values'!M55</f>
        <v>0</v>
      </c>
      <c r="W48">
        <f t="shared" si="6"/>
        <v>1.0442471761022323</v>
      </c>
      <c r="X48">
        <f t="shared" si="7"/>
        <v>0</v>
      </c>
    </row>
    <row r="49" spans="2:24" x14ac:dyDescent="0.2">
      <c r="B49">
        <f>' Graphs_Absolute values'!B57/' Graphs_Absolute values'!A57</f>
        <v>2.24315952503872</v>
      </c>
      <c r="C49">
        <f>' Graphs_Absolute values'!D54/' Graphs_Absolute values'!C54</f>
        <v>1.3604323308270678</v>
      </c>
      <c r="E49">
        <f t="shared" si="0"/>
        <v>0.66693786809588063</v>
      </c>
      <c r="F49">
        <f t="shared" si="1"/>
        <v>0.40448475834319125</v>
      </c>
      <c r="H49">
        <f>' Graphs_Absolute values'!G57/' Graphs_Absolute values'!A57</f>
        <v>6.2096024780588541</v>
      </c>
      <c r="I49">
        <f>' Graphs_Absolute values'!I54/' Graphs_Absolute values'!C54</f>
        <v>0</v>
      </c>
      <c r="K49">
        <f t="shared" si="2"/>
        <v>1.3602484119240528</v>
      </c>
      <c r="L49">
        <f t="shared" si="3"/>
        <v>0</v>
      </c>
      <c r="N49">
        <f>' Graphs_Absolute values'!L56/' Graphs_Absolute values'!K56</f>
        <v>5.702791461412148</v>
      </c>
      <c r="O49">
        <f>' Graphs_Absolute values'!N57/' Graphs_Absolute values'!M57</f>
        <v>0</v>
      </c>
      <c r="Q49">
        <f t="shared" si="4"/>
        <v>1.2327479351135078</v>
      </c>
      <c r="R49">
        <f t="shared" si="5"/>
        <v>0</v>
      </c>
      <c r="T49">
        <f>' Graphs_Absolute values'!Q56/' Graphs_Absolute values'!K56</f>
        <v>7.217296113847838</v>
      </c>
      <c r="U49">
        <f>' Graphs_Absolute values'!S57/' Graphs_Absolute values'!M57</f>
        <v>0.50519357884796967</v>
      </c>
      <c r="W49">
        <f t="shared" si="6"/>
        <v>1.2412114766360989</v>
      </c>
      <c r="X49">
        <f t="shared" si="7"/>
        <v>8.6881854104037398E-2</v>
      </c>
    </row>
    <row r="50" spans="2:24" x14ac:dyDescent="0.2">
      <c r="B50">
        <f>' Graphs_Absolute values'!B58/' Graphs_Absolute values'!A58</f>
        <v>3.3305658056580563</v>
      </c>
      <c r="C50">
        <f>' Graphs_Absolute values'!D55/' Graphs_Absolute values'!C55</f>
        <v>0.810966810966812</v>
      </c>
      <c r="E50">
        <f t="shared" si="0"/>
        <v>0.99024631694006726</v>
      </c>
      <c r="F50">
        <f t="shared" si="1"/>
        <v>0.24111725892227148</v>
      </c>
      <c r="H50">
        <f>' Graphs_Absolute values'!G58/' Graphs_Absolute values'!A58</f>
        <v>5.765990159901599</v>
      </c>
      <c r="I50">
        <f>' Graphs_Absolute values'!I55/' Graphs_Absolute values'!C55</f>
        <v>0</v>
      </c>
      <c r="K50">
        <f t="shared" si="2"/>
        <v>1.2630726340195086</v>
      </c>
      <c r="L50">
        <f t="shared" si="3"/>
        <v>0</v>
      </c>
      <c r="N50">
        <f>' Graphs_Absolute values'!L57/' Graphs_Absolute values'!K57</f>
        <v>4.7866831072749676</v>
      </c>
      <c r="O50">
        <f>' Graphs_Absolute values'!N58/' Graphs_Absolute values'!M58</f>
        <v>0</v>
      </c>
      <c r="Q50">
        <f t="shared" si="4"/>
        <v>1.0347167271437894</v>
      </c>
      <c r="R50">
        <f t="shared" si="5"/>
        <v>0</v>
      </c>
      <c r="T50">
        <f>' Graphs_Absolute values'!Q57/' Graphs_Absolute values'!K57</f>
        <v>3.0756267981915344</v>
      </c>
      <c r="U50">
        <f>' Graphs_Absolute values'!S58/' Graphs_Absolute values'!M58</f>
        <v>0.55015561407708813</v>
      </c>
      <c r="W50">
        <f t="shared" si="6"/>
        <v>0.52893815350602302</v>
      </c>
      <c r="X50">
        <f t="shared" si="7"/>
        <v>9.4614305878077912E-2</v>
      </c>
    </row>
    <row r="51" spans="2:24" x14ac:dyDescent="0.2">
      <c r="B51">
        <f>' Graphs_Absolute values'!B60/' Graphs_Absolute values'!A60</f>
        <v>3.0555356503045501</v>
      </c>
      <c r="C51">
        <f>' Graphs_Absolute values'!D56/' Graphs_Absolute values'!C56</f>
        <v>0</v>
      </c>
      <c r="E51">
        <f t="shared" si="0"/>
        <v>0.9084741453998465</v>
      </c>
      <c r="F51">
        <f t="shared" si="1"/>
        <v>0</v>
      </c>
      <c r="H51">
        <f>' Graphs_Absolute values'!G60/' Graphs_Absolute values'!A60</f>
        <v>2.474023647438194</v>
      </c>
      <c r="I51">
        <f>' Graphs_Absolute values'!I56/' Graphs_Absolute values'!C56</f>
        <v>0</v>
      </c>
      <c r="K51">
        <f t="shared" si="2"/>
        <v>0.54194882029587788</v>
      </c>
      <c r="L51">
        <f t="shared" si="3"/>
        <v>0</v>
      </c>
      <c r="N51">
        <f>' Graphs_Absolute values'!L58/' Graphs_Absolute values'!K58</f>
        <v>5.3323886639676088</v>
      </c>
      <c r="O51">
        <f>' Graphs_Absolute values'!N59/' Graphs_Absolute values'!M59</f>
        <v>0</v>
      </c>
      <c r="Q51">
        <f t="shared" si="4"/>
        <v>1.1526795533745489</v>
      </c>
      <c r="R51">
        <f t="shared" si="5"/>
        <v>0</v>
      </c>
      <c r="T51">
        <f>' Graphs_Absolute values'!Q58/' Graphs_Absolute values'!K58</f>
        <v>3.4704453441295575</v>
      </c>
      <c r="U51">
        <f>' Graphs_Absolute values'!S59/' Graphs_Absolute values'!M59</f>
        <v>0.57816622691292774</v>
      </c>
      <c r="W51">
        <f t="shared" si="6"/>
        <v>0.59683800168694845</v>
      </c>
      <c r="X51">
        <f t="shared" si="7"/>
        <v>9.9431496910706713E-2</v>
      </c>
    </row>
    <row r="52" spans="2:24" x14ac:dyDescent="0.2">
      <c r="B52">
        <f>' Graphs_Absolute values'!B62/' Graphs_Absolute values'!A62</f>
        <v>1.9901153212520593</v>
      </c>
      <c r="C52">
        <f>' Graphs_Absolute values'!D58/' Graphs_Absolute values'!C58</f>
        <v>1.2128487994808532</v>
      </c>
      <c r="E52">
        <f t="shared" si="0"/>
        <v>0.59170257612324129</v>
      </c>
      <c r="F52">
        <f t="shared" si="1"/>
        <v>0.36060511239584969</v>
      </c>
      <c r="H52">
        <f>' Graphs_Absolute values'!G62/' Graphs_Absolute values'!A62</f>
        <v>0</v>
      </c>
      <c r="I52">
        <f>' Graphs_Absolute values'!I58/' Graphs_Absolute values'!C58</f>
        <v>0</v>
      </c>
      <c r="K52">
        <f t="shared" si="2"/>
        <v>0</v>
      </c>
      <c r="L52">
        <f t="shared" si="3"/>
        <v>0</v>
      </c>
      <c r="N52">
        <f>' Graphs_Absolute values'!L60/' Graphs_Absolute values'!K60</f>
        <v>1.7881504580003897</v>
      </c>
      <c r="O52">
        <f>' Graphs_Absolute values'!N60/' Graphs_Absolute values'!M60</f>
        <v>0.12392528906018437</v>
      </c>
      <c r="Q52">
        <f t="shared" si="4"/>
        <v>0.38653680389470285</v>
      </c>
      <c r="R52">
        <f t="shared" si="5"/>
        <v>2.6788397442023534E-2</v>
      </c>
      <c r="T52">
        <f>' Graphs_Absolute values'!Q60/' Graphs_Absolute values'!K60</f>
        <v>3.9150263106606893</v>
      </c>
      <c r="U52">
        <f>' Graphs_Absolute values'!S60/' Graphs_Absolute values'!M60</f>
        <v>0</v>
      </c>
      <c r="W52">
        <f t="shared" si="6"/>
        <v>0.67329585920697377</v>
      </c>
      <c r="X52">
        <f t="shared" si="7"/>
        <v>0</v>
      </c>
    </row>
    <row r="53" spans="2:24" x14ac:dyDescent="0.2">
      <c r="B53">
        <f>' Graphs_Absolute values'!B63/' Graphs_Absolute values'!A63</f>
        <v>3.9155102040816323</v>
      </c>
      <c r="C53">
        <f>' Graphs_Absolute values'!D59/' Graphs_Absolute values'!C59</f>
        <v>1.7480106100795731</v>
      </c>
      <c r="E53">
        <f t="shared" si="0"/>
        <v>1.1641624230772414</v>
      </c>
      <c r="F53">
        <f t="shared" si="1"/>
        <v>0.51971982227850089</v>
      </c>
      <c r="H53">
        <f>' Graphs_Absolute values'!G63/' Graphs_Absolute values'!A63</f>
        <v>3.162040816326531</v>
      </c>
      <c r="I53">
        <f>' Graphs_Absolute values'!I59/' Graphs_Absolute values'!C59</f>
        <v>0.77571470674918985</v>
      </c>
      <c r="K53">
        <f t="shared" si="2"/>
        <v>0.69266285789549586</v>
      </c>
      <c r="L53">
        <f t="shared" si="3"/>
        <v>0.16992467741535144</v>
      </c>
      <c r="N53">
        <f>' Graphs_Absolute values'!L61/' Graphs_Absolute values'!K61</f>
        <v>1.6751447477253916</v>
      </c>
      <c r="O53">
        <f>' Graphs_Absolute values'!N61/' Graphs_Absolute values'!M61</f>
        <v>0.2511170688114393</v>
      </c>
      <c r="Q53">
        <f t="shared" si="4"/>
        <v>0.36210884489599815</v>
      </c>
      <c r="R53">
        <f t="shared" si="5"/>
        <v>5.4282898146235728E-2</v>
      </c>
      <c r="T53">
        <f>' Graphs_Absolute values'!Q61/' Graphs_Absolute values'!K61</f>
        <v>1.9547146401985105</v>
      </c>
      <c r="U53">
        <f>' Graphs_Absolute values'!S61/' Graphs_Absolute values'!M61</f>
        <v>0</v>
      </c>
      <c r="W53">
        <f t="shared" si="6"/>
        <v>0.33616664838066057</v>
      </c>
      <c r="X53">
        <f t="shared" si="7"/>
        <v>0</v>
      </c>
    </row>
    <row r="54" spans="2:24" x14ac:dyDescent="0.2">
      <c r="B54">
        <f>' Graphs_Absolute values'!B64/' Graphs_Absolute values'!A64</f>
        <v>5.5506941522928068</v>
      </c>
      <c r="C54">
        <f>' Graphs_Absolute values'!D60/' Graphs_Absolute values'!C60</f>
        <v>1.4721166032953081</v>
      </c>
      <c r="E54">
        <f t="shared" si="0"/>
        <v>1.6503365378432169</v>
      </c>
      <c r="F54">
        <f t="shared" si="1"/>
        <v>0.43769080978463831</v>
      </c>
      <c r="H54">
        <f>' Graphs_Absolute values'!G64/' Graphs_Absolute values'!A64</f>
        <v>8.0774084981068572</v>
      </c>
      <c r="I54">
        <f>' Graphs_Absolute values'!I60/' Graphs_Absolute values'!C60</f>
        <v>0.77313054499366107</v>
      </c>
      <c r="K54">
        <f t="shared" si="2"/>
        <v>1.7694018450994897</v>
      </c>
      <c r="L54">
        <f t="shared" si="3"/>
        <v>0.16935860222188565</v>
      </c>
      <c r="N54">
        <f>' Graphs_Absolute values'!L62/' Graphs_Absolute values'!K62</f>
        <v>2.4152596984147441</v>
      </c>
      <c r="O54">
        <f>' Graphs_Absolute values'!N62/' Graphs_Absolute values'!M62</f>
        <v>0</v>
      </c>
      <c r="Q54">
        <f t="shared" si="4"/>
        <v>0.52209631478377294</v>
      </c>
      <c r="R54">
        <f t="shared" si="5"/>
        <v>0</v>
      </c>
      <c r="T54">
        <f>' Graphs_Absolute values'!Q62/' Graphs_Absolute values'!K62</f>
        <v>2.4711947415904114</v>
      </c>
      <c r="U54">
        <f>' Graphs_Absolute values'!S62/' Graphs_Absolute values'!M62</f>
        <v>0</v>
      </c>
      <c r="W54">
        <f t="shared" si="6"/>
        <v>0.42498952874880819</v>
      </c>
      <c r="X54">
        <f t="shared" si="7"/>
        <v>0</v>
      </c>
    </row>
    <row r="55" spans="2:24" x14ac:dyDescent="0.2">
      <c r="B55">
        <f>' Graphs_Absolute values'!B65/' Graphs_Absolute values'!A65</f>
        <v>5.2555816686251475</v>
      </c>
      <c r="C55">
        <f>' Graphs_Absolute values'!D61/' Graphs_Absolute values'!C61</f>
        <v>1.5156521739130424</v>
      </c>
      <c r="E55">
        <f t="shared" si="0"/>
        <v>1.5625934734250089</v>
      </c>
      <c r="F55">
        <f t="shared" si="1"/>
        <v>0.45063483820973577</v>
      </c>
      <c r="H55">
        <f>' Graphs_Absolute values'!G65/' Graphs_Absolute values'!A65</f>
        <v>5.1457109283196241</v>
      </c>
      <c r="I55">
        <f>' Graphs_Absolute values'!I61/' Graphs_Absolute values'!C61</f>
        <v>0.24898550724637708</v>
      </c>
      <c r="K55">
        <f t="shared" si="2"/>
        <v>1.1271969732682576</v>
      </c>
      <c r="L55">
        <f t="shared" si="3"/>
        <v>5.4541678315269952E-2</v>
      </c>
      <c r="N55">
        <f>' Graphs_Absolute values'!L63/' Graphs_Absolute values'!K63</f>
        <v>2.6454687229249694</v>
      </c>
      <c r="O55">
        <f>' Graphs_Absolute values'!N63/' Graphs_Absolute values'!M63</f>
        <v>3.5714285714285712E-2</v>
      </c>
      <c r="Q55">
        <f t="shared" si="4"/>
        <v>0.57185961079937053</v>
      </c>
      <c r="R55">
        <f t="shared" si="5"/>
        <v>7.7202037399132749E-3</v>
      </c>
      <c r="T55">
        <f>' Graphs_Absolute values'!Q63/' Graphs_Absolute values'!K63</f>
        <v>2.0434933287125276</v>
      </c>
      <c r="U55">
        <f>' Graphs_Absolute values'!S63/' Graphs_Absolute values'!M63</f>
        <v>0.54238095238095174</v>
      </c>
      <c r="W55">
        <f t="shared" si="6"/>
        <v>0.35143457217456886</v>
      </c>
      <c r="X55">
        <f t="shared" si="7"/>
        <v>9.3277240144320345E-2</v>
      </c>
    </row>
    <row r="56" spans="2:24" x14ac:dyDescent="0.2">
      <c r="B56">
        <f>' Graphs_Absolute values'!B66/' Graphs_Absolute values'!A66</f>
        <v>4.5107913669064752</v>
      </c>
      <c r="C56">
        <f>' Graphs_Absolute values'!D62/' Graphs_Absolute values'!C62</f>
        <v>1.3587245349867096</v>
      </c>
      <c r="E56">
        <f t="shared" si="0"/>
        <v>1.3411518637391509</v>
      </c>
      <c r="F56">
        <f t="shared" si="1"/>
        <v>0.40397699520633107</v>
      </c>
      <c r="H56">
        <f>' Graphs_Absolute values'!G66/' Graphs_Absolute values'!A66</f>
        <v>5.9360981802793056</v>
      </c>
      <c r="I56">
        <f>' Graphs_Absolute values'!I62/' Graphs_Absolute values'!C62</f>
        <v>0.25907883082373562</v>
      </c>
      <c r="K56">
        <f t="shared" si="2"/>
        <v>1.3003357543870226</v>
      </c>
      <c r="L56">
        <f t="shared" si="3"/>
        <v>5.6752677717510178E-2</v>
      </c>
      <c r="N56">
        <f>' Graphs_Absolute values'!L64/' Graphs_Absolute values'!K64</f>
        <v>2.7390291262135906</v>
      </c>
      <c r="O56">
        <f>' Graphs_Absolute values'!N65/' Graphs_Absolute values'!M65</f>
        <v>0.76253132832080073</v>
      </c>
      <c r="Q56">
        <f t="shared" si="4"/>
        <v>0.59208416130991548</v>
      </c>
      <c r="R56">
        <f t="shared" si="5"/>
        <v>0.16483312195569194</v>
      </c>
      <c r="T56">
        <f>' Graphs_Absolute values'!Q64/' Graphs_Absolute values'!K64</f>
        <v>5.6394174757281537</v>
      </c>
      <c r="U56">
        <f>' Graphs_Absolute values'!S65/' Graphs_Absolute values'!M65</f>
        <v>0</v>
      </c>
      <c r="W56">
        <f t="shared" si="6"/>
        <v>0.9698520861553136</v>
      </c>
      <c r="X56">
        <f t="shared" si="7"/>
        <v>0</v>
      </c>
    </row>
    <row r="57" spans="2:24" x14ac:dyDescent="0.2">
      <c r="B57">
        <f>' Graphs_Absolute values'!B67/' Graphs_Absolute values'!A67</f>
        <v>5.7202904088651128</v>
      </c>
      <c r="C57">
        <f>' Graphs_Absolute values'!D63/' Graphs_Absolute values'!C63</f>
        <v>1.6529774127310055</v>
      </c>
      <c r="E57">
        <f t="shared" si="0"/>
        <v>1.7007610237225361</v>
      </c>
      <c r="F57">
        <f t="shared" si="1"/>
        <v>0.49146448094833195</v>
      </c>
      <c r="H57">
        <f>' Graphs_Absolute values'!G67/' Graphs_Absolute values'!A67</f>
        <v>5.5250286587695845</v>
      </c>
      <c r="I57">
        <f>' Graphs_Absolute values'!I63/' Graphs_Absolute values'!C63</f>
        <v>0.14830025096965438</v>
      </c>
      <c r="K57">
        <f t="shared" si="2"/>
        <v>1.2102886594562738</v>
      </c>
      <c r="L57">
        <f t="shared" si="3"/>
        <v>3.2486005598939868E-2</v>
      </c>
      <c r="N57">
        <f>' Graphs_Absolute values'!L65/' Graphs_Absolute values'!K65</f>
        <v>2.9263626834381546</v>
      </c>
      <c r="O57">
        <f>' Graphs_Absolute values'!N66/' Graphs_Absolute values'!M66</f>
        <v>6.6382171645329544E-2</v>
      </c>
      <c r="Q57">
        <f t="shared" si="4"/>
        <v>0.63257925172461293</v>
      </c>
      <c r="R57">
        <f t="shared" si="5"/>
        <v>1.4349548914395467E-2</v>
      </c>
      <c r="T57">
        <f>' Graphs_Absolute values'!Q65/' Graphs_Absolute values'!K65</f>
        <v>5.226677148846961</v>
      </c>
      <c r="U57">
        <f>' Graphs_Absolute values'!S66/' Graphs_Absolute values'!M66</f>
        <v>0</v>
      </c>
      <c r="W57">
        <f t="shared" si="6"/>
        <v>0.89887009753875613</v>
      </c>
      <c r="X57">
        <f t="shared" si="7"/>
        <v>0</v>
      </c>
    </row>
    <row r="58" spans="2:24" x14ac:dyDescent="0.2">
      <c r="B58">
        <f>' Graphs_Absolute values'!B68/' Graphs_Absolute values'!A68</f>
        <v>3.3165275459098496</v>
      </c>
      <c r="C58">
        <f>' Graphs_Absolute values'!D64/' Graphs_Absolute values'!C64</f>
        <v>0.95636830285530772</v>
      </c>
      <c r="E58">
        <f t="shared" si="0"/>
        <v>0.98607245104968499</v>
      </c>
      <c r="F58">
        <f t="shared" si="1"/>
        <v>0.28434813926565677</v>
      </c>
      <c r="H58">
        <f>' Graphs_Absolute values'!G68/' Graphs_Absolute values'!A68</f>
        <v>4.4230383973288818</v>
      </c>
      <c r="I58">
        <f>' Graphs_Absolute values'!I64/' Graphs_Absolute values'!C64</f>
        <v>0</v>
      </c>
      <c r="K58">
        <f t="shared" si="2"/>
        <v>0.96889148332833031</v>
      </c>
      <c r="L58">
        <f t="shared" si="3"/>
        <v>0</v>
      </c>
      <c r="N58">
        <f>' Graphs_Absolute values'!L66/' Graphs_Absolute values'!K66</f>
        <v>2.7019127444659352</v>
      </c>
      <c r="O58">
        <f>' Graphs_Absolute values'!N67/' Graphs_Absolute values'!M67</f>
        <v>0.59581646423751666</v>
      </c>
      <c r="Q58">
        <f t="shared" si="4"/>
        <v>0.5840608724928672</v>
      </c>
      <c r="R58">
        <f t="shared" si="5"/>
        <v>0.12879508587423466</v>
      </c>
      <c r="T58">
        <f>' Graphs_Absolute values'!Q66/' Graphs_Absolute values'!K66</f>
        <v>5.4850633999570171</v>
      </c>
      <c r="U58">
        <f>' Graphs_Absolute values'!S67/' Graphs_Absolute values'!M67</f>
        <v>0</v>
      </c>
      <c r="W58">
        <f t="shared" si="6"/>
        <v>0.94330668088295733</v>
      </c>
      <c r="X58">
        <f t="shared" si="7"/>
        <v>0</v>
      </c>
    </row>
    <row r="59" spans="2:24" x14ac:dyDescent="0.2">
      <c r="B59">
        <f>' Graphs_Absolute values'!B69/' Graphs_Absolute values'!A69</f>
        <v>3.1884498480243164</v>
      </c>
      <c r="C59">
        <f>' Graphs_Absolute values'!D66/' Graphs_Absolute values'!C66</f>
        <v>0</v>
      </c>
      <c r="E59">
        <f t="shared" si="0"/>
        <v>0.94799229409921959</v>
      </c>
      <c r="F59">
        <f t="shared" si="1"/>
        <v>0</v>
      </c>
      <c r="H59">
        <f>' Graphs_Absolute values'!G69/' Graphs_Absolute values'!A69</f>
        <v>5.1006838905775078</v>
      </c>
      <c r="I59">
        <f>' Graphs_Absolute values'!I66/' Graphs_Absolute values'!C66</f>
        <v>0</v>
      </c>
      <c r="K59">
        <f t="shared" si="2"/>
        <v>1.1173335469380259</v>
      </c>
      <c r="L59">
        <f t="shared" si="3"/>
        <v>0</v>
      </c>
      <c r="N59">
        <f>' Graphs_Absolute values'!L67/' Graphs_Absolute values'!K67</f>
        <v>3.1421998247151612</v>
      </c>
      <c r="O59">
        <f>' Graphs_Absolute values'!N68/' Graphs_Absolute values'!M68</f>
        <v>0.53463758819756202</v>
      </c>
      <c r="Q59">
        <f t="shared" si="4"/>
        <v>0.67923583947298316</v>
      </c>
      <c r="R59">
        <f t="shared" si="5"/>
        <v>0.1155703110212289</v>
      </c>
      <c r="T59">
        <f>' Graphs_Absolute values'!Q67/' Graphs_Absolute values'!K67</f>
        <v>4.4327344434706397</v>
      </c>
      <c r="U59">
        <f>' Graphs_Absolute values'!S68/' Graphs_Absolute values'!M68</f>
        <v>0</v>
      </c>
      <c r="W59">
        <f t="shared" si="6"/>
        <v>0.76232993316697473</v>
      </c>
      <c r="X59">
        <f t="shared" si="7"/>
        <v>0</v>
      </c>
    </row>
    <row r="60" spans="2:24" x14ac:dyDescent="0.2">
      <c r="B60">
        <f>' Graphs_Absolute values'!B70/' Graphs_Absolute values'!A70</f>
        <v>3.2126696832579187</v>
      </c>
      <c r="C60">
        <f>' Graphs_Absolute values'!D67/' Graphs_Absolute values'!C67</f>
        <v>0</v>
      </c>
      <c r="E60">
        <f t="shared" si="0"/>
        <v>0.9551933536297732</v>
      </c>
      <c r="F60">
        <f t="shared" si="1"/>
        <v>0</v>
      </c>
      <c r="H60">
        <f>' Graphs_Absolute values'!G70/' Graphs_Absolute values'!A70</f>
        <v>4.7199095022624427</v>
      </c>
      <c r="I60">
        <f>' Graphs_Absolute values'!I67/' Graphs_Absolute values'!C67</f>
        <v>0</v>
      </c>
      <c r="K60">
        <f t="shared" si="2"/>
        <v>1.0339227716368615</v>
      </c>
      <c r="L60">
        <f t="shared" si="3"/>
        <v>0</v>
      </c>
      <c r="N60">
        <f>' Graphs_Absolute values'!L68/' Graphs_Absolute values'!K68</f>
        <v>2.1044261352749571</v>
      </c>
      <c r="O60">
        <f>' Graphs_Absolute values'!N69/' Graphs_Absolute values'!M69</f>
        <v>0.39156426436399894</v>
      </c>
      <c r="Q60">
        <f t="shared" si="4"/>
        <v>0.454904758557787</v>
      </c>
      <c r="R60">
        <f t="shared" si="5"/>
        <v>8.4642765148461391E-2</v>
      </c>
      <c r="T60">
        <f>' Graphs_Absolute values'!Q68/' Graphs_Absolute values'!K68</f>
        <v>2.6637286836558736</v>
      </c>
      <c r="U60">
        <f>' Graphs_Absolute values'!S69/' Graphs_Absolute values'!M69</f>
        <v>0.40152773165061467</v>
      </c>
      <c r="W60">
        <f t="shared" si="6"/>
        <v>0.45810100633874928</v>
      </c>
      <c r="X60">
        <f t="shared" si="7"/>
        <v>6.9053676176062465E-2</v>
      </c>
    </row>
    <row r="61" spans="2:24" x14ac:dyDescent="0.2">
      <c r="B61">
        <f>' Graphs_Absolute values'!B72/' Graphs_Absolute values'!A72</f>
        <v>2.244567730004623</v>
      </c>
      <c r="C61">
        <f>' Graphs_Absolute values'!D68/' Graphs_Absolute values'!C68</f>
        <v>0.11498133996801103</v>
      </c>
      <c r="E61">
        <f t="shared" si="0"/>
        <v>0.6673565566498233</v>
      </c>
      <c r="F61">
        <f t="shared" si="1"/>
        <v>3.4186338017020548E-2</v>
      </c>
      <c r="H61">
        <f>' Graphs_Absolute values'!G72/' Graphs_Absolute values'!A72</f>
        <v>1.7836338418862689</v>
      </c>
      <c r="I61">
        <f>' Graphs_Absolute values'!I68/' Graphs_Absolute values'!C68</f>
        <v>0</v>
      </c>
      <c r="K61">
        <f t="shared" si="2"/>
        <v>0.39071504326605933</v>
      </c>
      <c r="L61">
        <f t="shared" si="3"/>
        <v>0</v>
      </c>
      <c r="N61">
        <f>' Graphs_Absolute values'!L69/' Graphs_Absolute values'!K69</f>
        <v>2.4214610650254209</v>
      </c>
      <c r="O61">
        <f>' Graphs_Absolute values'!N70/' Graphs_Absolute values'!M70</f>
        <v>0.38523489932885968</v>
      </c>
      <c r="Q61">
        <f t="shared" si="4"/>
        <v>0.52343683756738191</v>
      </c>
      <c r="R61">
        <f t="shared" si="5"/>
        <v>8.3274573495225754E-2</v>
      </c>
      <c r="T61">
        <f>' Graphs_Absolute values'!Q69/' Graphs_Absolute values'!K69</f>
        <v>5.8332887342788347</v>
      </c>
      <c r="U61">
        <f>' Graphs_Absolute values'!S70/' Graphs_Absolute values'!M70</f>
        <v>0</v>
      </c>
      <c r="W61">
        <f t="shared" si="6"/>
        <v>1.0031935518936088</v>
      </c>
      <c r="X61">
        <f t="shared" si="7"/>
        <v>0</v>
      </c>
    </row>
    <row r="62" spans="2:24" x14ac:dyDescent="0.2">
      <c r="B62">
        <f>' Graphs_Absolute values'!B73/' Graphs_Absolute values'!A73</f>
        <v>2.3358602504943971</v>
      </c>
      <c r="C62">
        <f>' Graphs_Absolute values'!D69/' Graphs_Absolute values'!C69</f>
        <v>0.22897914379802456</v>
      </c>
      <c r="E62">
        <f t="shared" si="0"/>
        <v>0.69449971713792924</v>
      </c>
      <c r="F62">
        <f t="shared" si="1"/>
        <v>6.8080250333706654E-2</v>
      </c>
      <c r="H62">
        <f>' Graphs_Absolute values'!G73/' Graphs_Absolute values'!A73</f>
        <v>1.6054713249835204</v>
      </c>
      <c r="I62">
        <f>' Graphs_Absolute values'!I69/' Graphs_Absolute values'!C69</f>
        <v>0</v>
      </c>
      <c r="K62">
        <f t="shared" si="2"/>
        <v>0.35168754005024733</v>
      </c>
      <c r="L62">
        <f t="shared" si="3"/>
        <v>0</v>
      </c>
      <c r="N62">
        <f>' Graphs_Absolute values'!L70/' Graphs_Absolute values'!K70</f>
        <v>3.249683143219265</v>
      </c>
      <c r="O62">
        <f>' Graphs_Absolute values'!N72/' Graphs_Absolute values'!M72</f>
        <v>0</v>
      </c>
      <c r="Q62">
        <f t="shared" si="4"/>
        <v>0.702470046762806</v>
      </c>
      <c r="R62">
        <f t="shared" si="5"/>
        <v>0</v>
      </c>
      <c r="T62">
        <f>' Graphs_Absolute values'!Q70/' Graphs_Absolute values'!K70</f>
        <v>7.132234896493455</v>
      </c>
      <c r="U62">
        <f>' Graphs_Absolute values'!S72/' Graphs_Absolute values'!M72</f>
        <v>0</v>
      </c>
      <c r="W62">
        <f t="shared" si="6"/>
        <v>1.226582873689585</v>
      </c>
      <c r="X62">
        <f t="shared" si="7"/>
        <v>0</v>
      </c>
    </row>
    <row r="63" spans="2:24" x14ac:dyDescent="0.2">
      <c r="B63">
        <f>' Graphs_Absolute values'!B74/' Graphs_Absolute values'!A74</f>
        <v>2.113728849860784</v>
      </c>
      <c r="C63">
        <f>' Graphs_Absolute values'!D70/' Graphs_Absolute values'!C70</f>
        <v>0.39830508474576243</v>
      </c>
      <c r="E63">
        <f t="shared" si="0"/>
        <v>0.62845544292467348</v>
      </c>
      <c r="F63">
        <f t="shared" si="1"/>
        <v>0.11842436576930589</v>
      </c>
      <c r="H63">
        <f>' Graphs_Absolute values'!G74/' Graphs_Absolute values'!A74</f>
        <v>1.9813664596273293</v>
      </c>
      <c r="I63">
        <f>' Graphs_Absolute values'!I70/' Graphs_Absolute values'!C70</f>
        <v>0</v>
      </c>
      <c r="K63">
        <f t="shared" si="2"/>
        <v>0.43402948734170371</v>
      </c>
      <c r="L63">
        <f t="shared" si="3"/>
        <v>0</v>
      </c>
      <c r="N63">
        <f>' Graphs_Absolute values'!L72/' Graphs_Absolute values'!K72</f>
        <v>7.7527193618564212</v>
      </c>
      <c r="O63">
        <f>' Graphs_Absolute values'!N73/' Graphs_Absolute values'!M73</f>
        <v>0</v>
      </c>
      <c r="Q63">
        <f t="shared" si="4"/>
        <v>1.6758720443332562</v>
      </c>
      <c r="R63">
        <f t="shared" si="5"/>
        <v>0</v>
      </c>
      <c r="T63">
        <f>' Graphs_Absolute values'!Q72/' Graphs_Absolute values'!K72</f>
        <v>12.09789702683104</v>
      </c>
      <c r="U63">
        <f>' Graphs_Absolute values'!S73/' Graphs_Absolute values'!M73</f>
        <v>3.0950424541222078E-2</v>
      </c>
      <c r="W63">
        <f t="shared" si="6"/>
        <v>2.0805642994269156</v>
      </c>
      <c r="X63">
        <f t="shared" si="7"/>
        <v>5.3227720660671699E-3</v>
      </c>
    </row>
    <row r="64" spans="2:24" x14ac:dyDescent="0.2">
      <c r="B64">
        <f>' Graphs_Absolute values'!B75/' Graphs_Absolute values'!A75</f>
        <v>3.0803550011993286</v>
      </c>
      <c r="C64">
        <f>' Graphs_Absolute values'!D71/' Graphs_Absolute values'!C71</f>
        <v>0</v>
      </c>
      <c r="E64">
        <f t="shared" si="0"/>
        <v>0.91585345337527968</v>
      </c>
      <c r="F64">
        <f t="shared" si="1"/>
        <v>0</v>
      </c>
      <c r="H64">
        <f>' Graphs_Absolute values'!G75/' Graphs_Absolute values'!A75</f>
        <v>2.9186855360997841</v>
      </c>
      <c r="I64">
        <f>' Graphs_Absolute values'!I71/' Graphs_Absolute values'!C71</f>
        <v>0</v>
      </c>
      <c r="K64">
        <f t="shared" si="2"/>
        <v>0.63935451253338749</v>
      </c>
      <c r="L64">
        <f t="shared" si="3"/>
        <v>0</v>
      </c>
      <c r="N64">
        <f>' Graphs_Absolute values'!L73/' Graphs_Absolute values'!K73</f>
        <v>5.0525990099009892</v>
      </c>
      <c r="O64">
        <f>' Graphs_Absolute values'!N74/' Graphs_Absolute values'!M74</f>
        <v>0.20334363074686548</v>
      </c>
      <c r="Q64">
        <f t="shared" si="4"/>
        <v>1.0921986256305525</v>
      </c>
      <c r="R64">
        <f t="shared" si="5"/>
        <v>4.3955919240225863E-2</v>
      </c>
      <c r="T64">
        <f>' Graphs_Absolute values'!Q73/' Graphs_Absolute values'!K73</f>
        <v>9.4146039603960414</v>
      </c>
      <c r="U64">
        <f>' Graphs_Absolute values'!S74/' Graphs_Absolute values'!M74</f>
        <v>0.43612574959113204</v>
      </c>
      <c r="W64">
        <f t="shared" si="6"/>
        <v>1.6190986623378552</v>
      </c>
      <c r="X64">
        <f t="shared" si="7"/>
        <v>7.5003751697314269E-2</v>
      </c>
    </row>
    <row r="65" spans="2:24" x14ac:dyDescent="0.2">
      <c r="B65">
        <f>' Graphs_Absolute values'!B76/' Graphs_Absolute values'!A76</f>
        <v>2.7320129970601892</v>
      </c>
      <c r="C65">
        <f>' Graphs_Absolute values'!D72/' Graphs_Absolute values'!C72</f>
        <v>0</v>
      </c>
      <c r="E65">
        <f t="shared" si="0"/>
        <v>0.81228414810939864</v>
      </c>
      <c r="F65">
        <f t="shared" si="1"/>
        <v>0</v>
      </c>
      <c r="H65">
        <f>' Graphs_Absolute values'!G76/' Graphs_Absolute values'!A76</f>
        <v>2.4846046727525919</v>
      </c>
      <c r="I65">
        <f>' Graphs_Absolute values'!I72/' Graphs_Absolute values'!C72</f>
        <v>0</v>
      </c>
      <c r="K65">
        <f t="shared" si="2"/>
        <v>0.54426665351165848</v>
      </c>
      <c r="L65">
        <f t="shared" si="3"/>
        <v>0</v>
      </c>
      <c r="N65">
        <f>' Graphs_Absolute values'!L74/' Graphs_Absolute values'!K74</f>
        <v>4.7982708933717593</v>
      </c>
      <c r="O65">
        <f>' Graphs_Absolute values'!N75/' Graphs_Absolute values'!M75</f>
        <v>0.23393148450244716</v>
      </c>
      <c r="Q65">
        <f t="shared" si="4"/>
        <v>1.0372216090915187</v>
      </c>
      <c r="R65">
        <f t="shared" si="5"/>
        <v>5.0567964203099197E-2</v>
      </c>
      <c r="T65">
        <f>' Graphs_Absolute values'!Q74/' Graphs_Absolute values'!K74</f>
        <v>2.9005763688760844</v>
      </c>
      <c r="U65">
        <f>' Graphs_Absolute values'!S75/' Graphs_Absolute values'!M75</f>
        <v>0</v>
      </c>
      <c r="W65">
        <f t="shared" si="6"/>
        <v>0.49883344414824465</v>
      </c>
      <c r="X65">
        <f t="shared" si="7"/>
        <v>0</v>
      </c>
    </row>
    <row r="66" spans="2:24" x14ac:dyDescent="0.2">
      <c r="B66">
        <f>' Graphs_Absolute values'!B77/' Graphs_Absolute values'!A77</f>
        <v>2.9541300224176581</v>
      </c>
      <c r="C66">
        <f>' Graphs_Absolute values'!D73/' Graphs_Absolute values'!C73</f>
        <v>0.2959360138348458</v>
      </c>
      <c r="E66">
        <f t="shared" si="0"/>
        <v>0.8783241482547971</v>
      </c>
      <c r="F66">
        <f t="shared" si="1"/>
        <v>8.7987917023600093E-2</v>
      </c>
      <c r="H66">
        <f>' Graphs_Absolute values'!G77/' Graphs_Absolute values'!A77</f>
        <v>3.2038282462493535</v>
      </c>
      <c r="I66">
        <f>' Graphs_Absolute values'!I73/' Graphs_Absolute values'!C73</f>
        <v>0</v>
      </c>
      <c r="K66">
        <f t="shared" si="2"/>
        <v>0.70181662987876714</v>
      </c>
      <c r="L66">
        <f t="shared" si="3"/>
        <v>0</v>
      </c>
      <c r="N66">
        <f>' Graphs_Absolute values'!L75/' Graphs_Absolute values'!K75</f>
        <v>7.783950617283951</v>
      </c>
      <c r="O66">
        <f>' Graphs_Absolute values'!N76/' Graphs_Absolute values'!M76</f>
        <v>0.65844027640671243</v>
      </c>
      <c r="Q66">
        <f t="shared" si="4"/>
        <v>1.6826231706719628</v>
      </c>
      <c r="R66">
        <f t="shared" si="5"/>
        <v>0.14233220636388971</v>
      </c>
      <c r="T66">
        <f>' Graphs_Absolute values'!Q75/' Graphs_Absolute values'!K75</f>
        <v>12.235802469135802</v>
      </c>
      <c r="U66">
        <f>' Graphs_Absolute values'!S76/' Graphs_Absolute values'!M76</f>
        <v>0.6176373807173422</v>
      </c>
      <c r="W66">
        <f t="shared" si="6"/>
        <v>2.1042809122662893</v>
      </c>
      <c r="X66">
        <f t="shared" si="7"/>
        <v>0.10621964143537249</v>
      </c>
    </row>
    <row r="67" spans="2:24" x14ac:dyDescent="0.2">
      <c r="B67">
        <f>' Graphs_Absolute values'!B78/' Graphs_Absolute values'!A78</f>
        <v>3.157584226051855</v>
      </c>
      <c r="C67">
        <f>' Graphs_Absolute values'!D74/' Graphs_Absolute values'!C74</f>
        <v>0.74322089947089953</v>
      </c>
      <c r="E67">
        <f t="shared" si="0"/>
        <v>0.93881530428374427</v>
      </c>
      <c r="F67">
        <f t="shared" si="1"/>
        <v>0.22097499383547783</v>
      </c>
      <c r="H67">
        <f>' Graphs_Absolute values'!G78/' Graphs_Absolute values'!A78</f>
        <v>3.1297935103244838</v>
      </c>
      <c r="I67">
        <f>' Graphs_Absolute values'!I74/' Graphs_Absolute values'!C74</f>
        <v>0</v>
      </c>
      <c r="K67">
        <f t="shared" si="2"/>
        <v>0.68559890381258881</v>
      </c>
      <c r="L67">
        <f t="shared" si="3"/>
        <v>0</v>
      </c>
      <c r="N67">
        <f>' Graphs_Absolute values'!L78/' Graphs_Absolute values'!K78</f>
        <v>3.8977980889073538</v>
      </c>
      <c r="O67">
        <f>' Graphs_Absolute values'!N78/' Graphs_Absolute values'!M78</f>
        <v>0</v>
      </c>
      <c r="Q67">
        <f t="shared" si="4"/>
        <v>0.84257027073546242</v>
      </c>
      <c r="R67">
        <f t="shared" si="5"/>
        <v>0</v>
      </c>
      <c r="T67">
        <f>' Graphs_Absolute values'!Q78/' Graphs_Absolute values'!K78</f>
        <v>5.2683838803489813</v>
      </c>
      <c r="U67">
        <f>' Graphs_Absolute values'!S78/' Graphs_Absolute values'!M78</f>
        <v>0</v>
      </c>
      <c r="W67">
        <f t="shared" si="6"/>
        <v>0.90604271079678256</v>
      </c>
      <c r="X67">
        <f t="shared" si="7"/>
        <v>0</v>
      </c>
    </row>
    <row r="68" spans="2:24" x14ac:dyDescent="0.2">
      <c r="B68">
        <f>' Graphs_Absolute values'!B79/' Graphs_Absolute values'!A79</f>
        <v>3.0864983534577388</v>
      </c>
      <c r="C68">
        <f>' Graphs_Absolute values'!D75/' Graphs_Absolute values'!C75</f>
        <v>0.38699080157687221</v>
      </c>
      <c r="E68">
        <f t="shared" si="0"/>
        <v>0.91767999946460233</v>
      </c>
      <c r="F68">
        <f t="shared" si="1"/>
        <v>0.11506039463329741</v>
      </c>
      <c r="H68">
        <f>' Graphs_Absolute values'!G79/' Graphs_Absolute values'!A79</f>
        <v>3.7866081229418223</v>
      </c>
      <c r="I68">
        <f>' Graphs_Absolute values'!I75/' Graphs_Absolute values'!C75</f>
        <v>0</v>
      </c>
      <c r="K68">
        <f t="shared" si="2"/>
        <v>0.82947784564471339</v>
      </c>
      <c r="L68">
        <f t="shared" si="3"/>
        <v>0</v>
      </c>
      <c r="N68">
        <f>' Graphs_Absolute values'!L79/' Graphs_Absolute values'!K79</f>
        <v>3.7714856762158564</v>
      </c>
      <c r="O68">
        <f>' Graphs_Absolute values'!N79/' Graphs_Absolute values'!M79</f>
        <v>0</v>
      </c>
      <c r="Q68">
        <f t="shared" si="4"/>
        <v>0.81526585903142812</v>
      </c>
      <c r="R68">
        <f t="shared" si="5"/>
        <v>0</v>
      </c>
      <c r="T68">
        <f>' Graphs_Absolute values'!Q79/' Graphs_Absolute values'!K79</f>
        <v>2.7928047968021312</v>
      </c>
      <c r="U68">
        <f>' Graphs_Absolute values'!S79/' Graphs_Absolute values'!M79</f>
        <v>0</v>
      </c>
      <c r="W68">
        <f t="shared" si="6"/>
        <v>0.48029917452659981</v>
      </c>
      <c r="X68">
        <f t="shared" si="7"/>
        <v>0</v>
      </c>
    </row>
    <row r="69" spans="2:24" x14ac:dyDescent="0.2">
      <c r="B69">
        <f>' Graphs_Absolute values'!B80/' Graphs_Absolute values'!A80</f>
        <v>3.5414325842696628</v>
      </c>
      <c r="C69">
        <f>' Graphs_Absolute values'!D76/' Graphs_Absolute values'!C76</f>
        <v>0</v>
      </c>
      <c r="E69">
        <f t="shared" ref="E69:E83" si="8">B69/3.363371061</f>
        <v>1.0529413853066576</v>
      </c>
      <c r="F69">
        <f t="shared" ref="F69:F117" si="9">C69/3.363371061</f>
        <v>0</v>
      </c>
      <c r="H69">
        <f>' Graphs_Absolute values'!G80/' Graphs_Absolute values'!A80</f>
        <v>4.322858146067416</v>
      </c>
      <c r="I69">
        <f>' Graphs_Absolute values'!I76/' Graphs_Absolute values'!C76</f>
        <v>0</v>
      </c>
      <c r="K69">
        <f t="shared" ref="K69:K83" si="10">H69/4.565050342</f>
        <v>0.9469464348061325</v>
      </c>
      <c r="L69">
        <f t="shared" ref="L69:L117" si="11">I69/4.565050342</f>
        <v>0</v>
      </c>
      <c r="N69">
        <f>' Graphs_Absolute values'!L80/' Graphs_Absolute values'!K80</f>
        <v>4.0322371267849419</v>
      </c>
      <c r="O69">
        <f>' Graphs_Absolute values'!N80/' Graphs_Absolute values'!M80</f>
        <v>1.2468297101449273</v>
      </c>
      <c r="Q69">
        <f t="shared" ref="Q69:Q108" si="12">N69/4.626080725</f>
        <v>0.87163138009982355</v>
      </c>
      <c r="R69">
        <f t="shared" ref="R69:R79" si="13">O69/4.626080725</f>
        <v>0.26952182295628391</v>
      </c>
      <c r="T69">
        <f>' Graphs_Absolute values'!Q80/' Graphs_Absolute values'!K80</f>
        <v>1.6373864128083078</v>
      </c>
      <c r="U69">
        <f>' Graphs_Absolute values'!S80/' Graphs_Absolute values'!M80</f>
        <v>0</v>
      </c>
      <c r="W69">
        <f t="shared" ref="W69:W108" si="14">T69/5.814719127</f>
        <v>0.28159338001474338</v>
      </c>
      <c r="X69">
        <f t="shared" ref="X69:X79" si="15">U69/5.814719127</f>
        <v>0</v>
      </c>
    </row>
    <row r="70" spans="2:24" x14ac:dyDescent="0.2">
      <c r="B70">
        <f>' Graphs_Absolute values'!B81/' Graphs_Absolute values'!A81</f>
        <v>2.6345247148288973</v>
      </c>
      <c r="C70">
        <f>' Graphs_Absolute values'!D78/' Graphs_Absolute values'!C78</f>
        <v>0.87048383688992192</v>
      </c>
      <c r="E70">
        <f t="shared" si="8"/>
        <v>0.78329885910524499</v>
      </c>
      <c r="F70">
        <f t="shared" si="9"/>
        <v>0.25881290559451653</v>
      </c>
      <c r="H70">
        <f>' Graphs_Absolute values'!G81/' Graphs_Absolute values'!A81</f>
        <v>3.5209125475285172</v>
      </c>
      <c r="I70">
        <f>' Graphs_Absolute values'!I78/' Graphs_Absolute values'!C78</f>
        <v>0.3834777096978661</v>
      </c>
      <c r="K70">
        <f t="shared" si="10"/>
        <v>0.77127573274163841</v>
      </c>
      <c r="L70">
        <f t="shared" si="11"/>
        <v>8.4002953082410084E-2</v>
      </c>
      <c r="N70">
        <f>' Graphs_Absolute values'!L81/' Graphs_Absolute values'!K81</f>
        <v>3.2444378079737204</v>
      </c>
      <c r="O70">
        <f>' Graphs_Absolute values'!N81/' Graphs_Absolute values'!M81</f>
        <v>0</v>
      </c>
      <c r="Q70">
        <f t="shared" si="12"/>
        <v>0.70133618517297291</v>
      </c>
      <c r="R70">
        <f t="shared" si="13"/>
        <v>0</v>
      </c>
      <c r="T70">
        <f>' Graphs_Absolute values'!Q81/' Graphs_Absolute values'!K81</f>
        <v>2.2317455577124079</v>
      </c>
      <c r="U70">
        <f>' Graphs_Absolute values'!S81/' Graphs_Absolute values'!M81</f>
        <v>0</v>
      </c>
      <c r="W70">
        <f t="shared" si="14"/>
        <v>0.38380969208805737</v>
      </c>
      <c r="X70">
        <f t="shared" si="15"/>
        <v>0</v>
      </c>
    </row>
    <row r="71" spans="2:24" x14ac:dyDescent="0.2">
      <c r="B71">
        <f>' Graphs_Absolute values'!B82/' Graphs_Absolute values'!A82</f>
        <v>2.7449912126537788</v>
      </c>
      <c r="C71">
        <f>' Graphs_Absolute values'!D79/' Graphs_Absolute values'!C79</f>
        <v>1.3555207517619414</v>
      </c>
      <c r="E71">
        <f t="shared" si="8"/>
        <v>0.81614284087870936</v>
      </c>
      <c r="F71">
        <f t="shared" si="9"/>
        <v>0.40302444398118742</v>
      </c>
      <c r="H71">
        <f>' Graphs_Absolute values'!G82/' Graphs_Absolute values'!A82</f>
        <v>3.434622144112478</v>
      </c>
      <c r="I71">
        <f>' Graphs_Absolute values'!I79/' Graphs_Absolute values'!C79</f>
        <v>0.15563821456538765</v>
      </c>
      <c r="K71">
        <f t="shared" si="10"/>
        <v>0.75237333365478976</v>
      </c>
      <c r="L71">
        <f t="shared" si="11"/>
        <v>3.4093427871641123E-2</v>
      </c>
      <c r="N71">
        <f>' Graphs_Absolute values'!L82/' Graphs_Absolute values'!K82</f>
        <v>2.8872584108804586</v>
      </c>
      <c r="O71">
        <f>' Graphs_Absolute values'!N82/' Graphs_Absolute values'!M82</f>
        <v>0</v>
      </c>
      <c r="Q71">
        <f t="shared" si="12"/>
        <v>0.62412624908971059</v>
      </c>
      <c r="R71">
        <f t="shared" si="13"/>
        <v>0</v>
      </c>
      <c r="T71">
        <f>' Graphs_Absolute values'!Q82/' Graphs_Absolute values'!K82</f>
        <v>2.5914459556191827</v>
      </c>
      <c r="U71">
        <f>' Graphs_Absolute values'!S82/' Graphs_Absolute values'!M82</f>
        <v>0</v>
      </c>
      <c r="W71">
        <f t="shared" si="14"/>
        <v>0.44567001415186031</v>
      </c>
      <c r="X71">
        <f t="shared" si="15"/>
        <v>0</v>
      </c>
    </row>
    <row r="72" spans="2:24" x14ac:dyDescent="0.2">
      <c r="B72">
        <f>' Graphs_Absolute values'!B83/' Graphs_Absolute values'!A83</f>
        <v>2.5836916706481925</v>
      </c>
      <c r="C72">
        <f>' Graphs_Absolute values'!D80/' Graphs_Absolute values'!C80</f>
        <v>1.2175675675675672</v>
      </c>
      <c r="E72">
        <f t="shared" si="8"/>
        <v>0.76818514038115293</v>
      </c>
      <c r="F72">
        <f t="shared" si="9"/>
        <v>0.36200810005350975</v>
      </c>
      <c r="H72">
        <f>' Graphs_Absolute values'!G83/' Graphs_Absolute values'!A83</f>
        <v>2.6335403726708075</v>
      </c>
      <c r="I72">
        <f>' Graphs_Absolute values'!I80/' Graphs_Absolute values'!C80</f>
        <v>5.8301158301158826E-2</v>
      </c>
      <c r="K72">
        <f t="shared" si="10"/>
        <v>0.5768918577833303</v>
      </c>
      <c r="L72">
        <f t="shared" si="11"/>
        <v>1.2771197234073968E-2</v>
      </c>
      <c r="N72">
        <f>' Graphs_Absolute values'!L83/' Graphs_Absolute values'!K83</f>
        <v>4.0398465171192433</v>
      </c>
      <c r="O72">
        <f>' Graphs_Absolute values'!N83/' Graphs_Absolute values'!M83</f>
        <v>0</v>
      </c>
      <c r="Q72">
        <f t="shared" si="12"/>
        <v>0.87327626932390889</v>
      </c>
      <c r="R72">
        <f t="shared" si="13"/>
        <v>0</v>
      </c>
      <c r="T72">
        <f>' Graphs_Absolute values'!Q83/' Graphs_Absolute values'!K83</f>
        <v>5.6735537190082628</v>
      </c>
      <c r="U72">
        <f>' Graphs_Absolute values'!S83/' Graphs_Absolute values'!M83</f>
        <v>0</v>
      </c>
      <c r="W72">
        <f t="shared" si="14"/>
        <v>0.97572274689309557</v>
      </c>
      <c r="X72">
        <f t="shared" si="15"/>
        <v>0</v>
      </c>
    </row>
    <row r="73" spans="2:24" x14ac:dyDescent="0.2">
      <c r="B73">
        <f>' Graphs_Absolute values'!B84/' Graphs_Absolute values'!A84</f>
        <v>2.8322836062623717</v>
      </c>
      <c r="C73">
        <f>' Graphs_Absolute values'!D81/' Graphs_Absolute values'!C81</f>
        <v>0.65032463230422588</v>
      </c>
      <c r="E73">
        <f t="shared" si="8"/>
        <v>0.84209668065000087</v>
      </c>
      <c r="F73">
        <f t="shared" si="9"/>
        <v>0.19335500618563056</v>
      </c>
      <c r="H73">
        <f>' Graphs_Absolute values'!G84/' Graphs_Absolute values'!A84</f>
        <v>3.4685981644772355</v>
      </c>
      <c r="I73">
        <f>' Graphs_Absolute values'!I81/' Graphs_Absolute values'!C81</f>
        <v>8.3874387173711651E-2</v>
      </c>
      <c r="K73">
        <f t="shared" si="10"/>
        <v>0.75981597235959575</v>
      </c>
      <c r="L73">
        <f t="shared" si="11"/>
        <v>1.8373157115495319E-2</v>
      </c>
      <c r="N73">
        <f>' Graphs_Absolute values'!L84/' Graphs_Absolute values'!K84</f>
        <v>3.1041162227602896</v>
      </c>
      <c r="O73">
        <f>' Graphs_Absolute values'!N85/' Graphs_Absolute values'!M85</f>
        <v>0</v>
      </c>
      <c r="Q73">
        <f t="shared" si="12"/>
        <v>0.67100347081822487</v>
      </c>
      <c r="R73">
        <f t="shared" si="13"/>
        <v>0</v>
      </c>
      <c r="T73">
        <f>' Graphs_Absolute values'!Q84/' Graphs_Absolute values'!K84</f>
        <v>5.1789346246973347</v>
      </c>
      <c r="U73">
        <f>' Graphs_Absolute values'!S85/' Graphs_Absolute values'!M85</f>
        <v>0</v>
      </c>
      <c r="W73">
        <f t="shared" si="14"/>
        <v>0.89065946464198575</v>
      </c>
      <c r="X73">
        <f t="shared" si="15"/>
        <v>0</v>
      </c>
    </row>
    <row r="74" spans="2:24" x14ac:dyDescent="0.2">
      <c r="B74">
        <f>' Graphs_Absolute values'!B85/' Graphs_Absolute values'!A85</f>
        <v>2.4551358742095366</v>
      </c>
      <c r="C74">
        <f>' Graphs_Absolute values'!D82/' Graphs_Absolute values'!C82</f>
        <v>0.50376580929373305</v>
      </c>
      <c r="E74">
        <f t="shared" si="8"/>
        <v>0.72996283481120683</v>
      </c>
      <c r="F74">
        <f t="shared" si="9"/>
        <v>0.14978002728725179</v>
      </c>
      <c r="H74">
        <f>' Graphs_Absolute values'!G85/' Graphs_Absolute values'!A85</f>
        <v>2.1898820714407794</v>
      </c>
      <c r="I74">
        <f>' Graphs_Absolute values'!I82/' Graphs_Absolute values'!C82</f>
        <v>0</v>
      </c>
      <c r="K74">
        <f t="shared" si="10"/>
        <v>0.47970600702759553</v>
      </c>
      <c r="L74">
        <f t="shared" si="11"/>
        <v>0</v>
      </c>
      <c r="N74">
        <f>' Graphs_Absolute values'!L85/' Graphs_Absolute values'!K85</f>
        <v>3.4897284533648172</v>
      </c>
      <c r="O74">
        <f>' Graphs_Absolute values'!N86/' Graphs_Absolute values'!M86</f>
        <v>0</v>
      </c>
      <c r="Q74">
        <f t="shared" si="12"/>
        <v>0.75435961039456734</v>
      </c>
      <c r="R74">
        <f t="shared" si="13"/>
        <v>0</v>
      </c>
      <c r="T74">
        <f>' Graphs_Absolute values'!Q85/' Graphs_Absolute values'!K85</f>
        <v>5.9544273907910252</v>
      </c>
      <c r="U74">
        <f>' Graphs_Absolute values'!S86/' Graphs_Absolute values'!M86</f>
        <v>0</v>
      </c>
      <c r="W74">
        <f t="shared" si="14"/>
        <v>1.0240266573053038</v>
      </c>
      <c r="X74">
        <f t="shared" si="15"/>
        <v>0</v>
      </c>
    </row>
    <row r="75" spans="2:24" x14ac:dyDescent="0.2">
      <c r="B75">
        <f>' Graphs_Absolute values'!B86/' Graphs_Absolute values'!A86</f>
        <v>2.7498840982846549</v>
      </c>
      <c r="C75">
        <f>' Graphs_Absolute values'!D83/' Graphs_Absolute values'!C83</f>
        <v>0.56352036029273633</v>
      </c>
      <c r="E75">
        <f t="shared" si="8"/>
        <v>0.81759759729485726</v>
      </c>
      <c r="F75">
        <f t="shared" si="9"/>
        <v>0.16754629509275437</v>
      </c>
      <c r="H75">
        <f>' Graphs_Absolute values'!G86/' Graphs_Absolute values'!A86</f>
        <v>2.220908669448308</v>
      </c>
      <c r="I75">
        <f>' Graphs_Absolute values'!I83/' Graphs_Absolute values'!C83</f>
        <v>0</v>
      </c>
      <c r="K75">
        <f t="shared" si="10"/>
        <v>0.48650255814600785</v>
      </c>
      <c r="L75">
        <f t="shared" si="11"/>
        <v>0</v>
      </c>
      <c r="N75">
        <f>' Graphs_Absolute values'!L86/' Graphs_Absolute values'!K86</f>
        <v>3.0364096881431069</v>
      </c>
      <c r="O75">
        <f>' Graphs_Absolute values'!N87/' Graphs_Absolute values'!M87</f>
        <v>0.72021920969137654</v>
      </c>
      <c r="Q75">
        <f t="shared" si="12"/>
        <v>0.65636764004871684</v>
      </c>
      <c r="R75">
        <f t="shared" si="13"/>
        <v>0.15568669301406896</v>
      </c>
      <c r="T75">
        <f>' Graphs_Absolute values'!Q86/' Graphs_Absolute values'!K86</f>
        <v>2.5097356340034822</v>
      </c>
      <c r="U75">
        <f>' Graphs_Absolute values'!S87/' Graphs_Absolute values'!M87</f>
        <v>0</v>
      </c>
      <c r="W75">
        <f t="shared" si="14"/>
        <v>0.43161768938241651</v>
      </c>
      <c r="X75">
        <f t="shared" si="15"/>
        <v>0</v>
      </c>
    </row>
    <row r="76" spans="2:24" x14ac:dyDescent="0.2">
      <c r="B76">
        <f>' Graphs_Absolute values'!B88/' Graphs_Absolute values'!A88</f>
        <v>2.3924402445803232</v>
      </c>
      <c r="C76">
        <f>' Graphs_Absolute values'!D84/' Graphs_Absolute values'!C84</f>
        <v>0.20735219379976222</v>
      </c>
      <c r="E76">
        <f t="shared" si="8"/>
        <v>0.71132212330714439</v>
      </c>
      <c r="F76">
        <f t="shared" si="9"/>
        <v>6.1650109381066062E-2</v>
      </c>
      <c r="H76">
        <f>' Graphs_Absolute values'!G88/' Graphs_Absolute values'!A88</f>
        <v>1.7348526959421897</v>
      </c>
      <c r="I76">
        <f>' Graphs_Absolute values'!I84/' Graphs_Absolute values'!C84</f>
        <v>0</v>
      </c>
      <c r="K76">
        <f t="shared" si="10"/>
        <v>0.38002925838099982</v>
      </c>
      <c r="L76">
        <f t="shared" si="11"/>
        <v>0</v>
      </c>
      <c r="N76">
        <f>' Graphs_Absolute values'!L87/' Graphs_Absolute values'!K87</f>
        <v>3.9943693693693709</v>
      </c>
      <c r="O76">
        <f>' Graphs_Absolute values'!N88/' Graphs_Absolute values'!M88</f>
        <v>0.83051834595224283</v>
      </c>
      <c r="Q76">
        <f t="shared" si="12"/>
        <v>0.86344566963201264</v>
      </c>
      <c r="R76">
        <f t="shared" si="13"/>
        <v>0.1795295835336386</v>
      </c>
      <c r="T76">
        <f>' Graphs_Absolute values'!Q87/' Graphs_Absolute values'!K87</f>
        <v>4.6058558558558564</v>
      </c>
      <c r="U76">
        <f>' Graphs_Absolute values'!S88/' Graphs_Absolute values'!M88</f>
        <v>0</v>
      </c>
      <c r="W76">
        <f t="shared" si="14"/>
        <v>0.79210289530049327</v>
      </c>
      <c r="X76">
        <f t="shared" si="15"/>
        <v>0</v>
      </c>
    </row>
    <row r="77" spans="2:24" x14ac:dyDescent="0.2">
      <c r="B77">
        <f>' Graphs_Absolute values'!B89/' Graphs_Absolute values'!A89</f>
        <v>2.6108254397834907</v>
      </c>
      <c r="C77">
        <f>' Graphs_Absolute values'!D85/' Graphs_Absolute values'!C85</f>
        <v>0</v>
      </c>
      <c r="E77">
        <f t="shared" si="8"/>
        <v>0.77625257291927763</v>
      </c>
      <c r="F77">
        <f t="shared" si="9"/>
        <v>0</v>
      </c>
      <c r="H77">
        <f>' Graphs_Absolute values'!G89/' Graphs_Absolute values'!A89</f>
        <v>2.440866035182681</v>
      </c>
      <c r="I77">
        <f>' Graphs_Absolute values'!I85/' Graphs_Absolute values'!C85</f>
        <v>0</v>
      </c>
      <c r="K77">
        <f t="shared" si="10"/>
        <v>0.53468545849886728</v>
      </c>
      <c r="L77">
        <f t="shared" si="11"/>
        <v>0</v>
      </c>
      <c r="N77">
        <f>' Graphs_Absolute values'!L88/' Graphs_Absolute values'!K88</f>
        <v>2.9523035230352299</v>
      </c>
      <c r="O77">
        <f>' Graphs_Absolute values'!N89/' Graphs_Absolute values'!M89</f>
        <v>0</v>
      </c>
      <c r="Q77">
        <f t="shared" si="12"/>
        <v>0.63818677159708015</v>
      </c>
      <c r="R77">
        <f t="shared" si="13"/>
        <v>0</v>
      </c>
      <c r="T77">
        <f>' Graphs_Absolute values'!Q88/' Graphs_Absolute values'!K88</f>
        <v>1.9848238482384801</v>
      </c>
      <c r="U77">
        <f>' Graphs_Absolute values'!S89/' Graphs_Absolute values'!M89</f>
        <v>0</v>
      </c>
      <c r="W77">
        <f t="shared" si="14"/>
        <v>0.34134475026010663</v>
      </c>
      <c r="X77">
        <f t="shared" si="15"/>
        <v>0</v>
      </c>
    </row>
    <row r="78" spans="2:24" x14ac:dyDescent="0.2">
      <c r="B78">
        <f>' Graphs_Absolute values'!B90/' Graphs_Absolute values'!A90</f>
        <v>3.1011317999269807</v>
      </c>
      <c r="C78">
        <f>' Graphs_Absolute values'!D87/' Graphs_Absolute values'!C87</f>
        <v>1.3860988348734433</v>
      </c>
      <c r="E78">
        <f t="shared" si="8"/>
        <v>0.92203082671614289</v>
      </c>
      <c r="F78">
        <f t="shared" si="9"/>
        <v>0.41211594252741396</v>
      </c>
      <c r="H78">
        <f>' Graphs_Absolute values'!G90/' Graphs_Absolute values'!A90</f>
        <v>3.8240233661920446</v>
      </c>
      <c r="I78">
        <f>' Graphs_Absolute values'!I87/' Graphs_Absolute values'!C87</f>
        <v>1.6629168340699081</v>
      </c>
      <c r="K78">
        <f t="shared" si="10"/>
        <v>0.83767386550149125</v>
      </c>
      <c r="L78">
        <f t="shared" si="11"/>
        <v>0.3642713025025186</v>
      </c>
      <c r="N78">
        <f>' Graphs_Absolute values'!L90/' Graphs_Absolute values'!K90</f>
        <v>5.0045913682277314</v>
      </c>
      <c r="O78">
        <f>' Graphs_Absolute values'!N90/' Graphs_Absolute values'!M90</f>
        <v>0</v>
      </c>
      <c r="Q78">
        <f t="shared" si="12"/>
        <v>1.081821019936424</v>
      </c>
      <c r="R78">
        <f t="shared" si="13"/>
        <v>0</v>
      </c>
      <c r="T78">
        <f>' Graphs_Absolute values'!Q90/' Graphs_Absolute values'!K90</f>
        <v>3.4355677992041613</v>
      </c>
      <c r="U78">
        <f>' Graphs_Absolute values'!S90/' Graphs_Absolute values'!M90</f>
        <v>0</v>
      </c>
      <c r="W78">
        <f t="shared" si="14"/>
        <v>0.59083985385493265</v>
      </c>
      <c r="X78">
        <f t="shared" si="15"/>
        <v>0</v>
      </c>
    </row>
    <row r="79" spans="2:24" x14ac:dyDescent="0.2">
      <c r="B79">
        <f>' Graphs_Absolute values'!B91/' Graphs_Absolute values'!A91</f>
        <v>4.3760520275439951</v>
      </c>
      <c r="C79">
        <f>' Graphs_Absolute values'!D88/' Graphs_Absolute values'!C88</f>
        <v>1.4356855739169283</v>
      </c>
      <c r="E79">
        <f t="shared" si="8"/>
        <v>1.3010910625611745</v>
      </c>
      <c r="F79">
        <f t="shared" si="9"/>
        <v>0.4268591088757448</v>
      </c>
      <c r="H79">
        <f>' Graphs_Absolute values'!G91/' Graphs_Absolute values'!A91</f>
        <v>7.0015302218821756</v>
      </c>
      <c r="I79">
        <f>' Graphs_Absolute values'!I88/' Graphs_Absolute values'!C88</f>
        <v>0.87204108977221961</v>
      </c>
      <c r="K79">
        <f t="shared" si="10"/>
        <v>1.5337246464657224</v>
      </c>
      <c r="L79">
        <f t="shared" si="11"/>
        <v>0.19102551438461651</v>
      </c>
      <c r="N79">
        <f>' Graphs_Absolute values'!L91/' Graphs_Absolute values'!K91</f>
        <v>3.8294036061026326</v>
      </c>
      <c r="O79">
        <f>' Graphs_Absolute values'!N91/' Graphs_Absolute values'!M91</f>
        <v>0</v>
      </c>
      <c r="Q79">
        <f t="shared" si="12"/>
        <v>0.82778572916118598</v>
      </c>
      <c r="R79">
        <f t="shared" si="13"/>
        <v>0</v>
      </c>
      <c r="T79">
        <f>' Graphs_Absolute values'!Q91/' Graphs_Absolute values'!K91</f>
        <v>11.0984743411928</v>
      </c>
      <c r="U79">
        <f>' Graphs_Absolute values'!S91/' Graphs_Absolute values'!M91</f>
        <v>0</v>
      </c>
      <c r="W79">
        <f t="shared" si="14"/>
        <v>1.9086862320930122</v>
      </c>
      <c r="X79">
        <f t="shared" si="15"/>
        <v>0</v>
      </c>
    </row>
    <row r="80" spans="2:24" x14ac:dyDescent="0.2">
      <c r="B80">
        <f>' Graphs_Absolute values'!B92/' Graphs_Absolute values'!A92</f>
        <v>4.0981091687477704</v>
      </c>
      <c r="C80">
        <f>' Graphs_Absolute values'!D89/' Graphs_Absolute values'!C89</f>
        <v>1.2902847079542132</v>
      </c>
      <c r="E80">
        <f t="shared" si="8"/>
        <v>1.2184528838543665</v>
      </c>
      <c r="F80">
        <f t="shared" si="9"/>
        <v>0.38362841463308089</v>
      </c>
      <c r="H80">
        <f>' Graphs_Absolute values'!G92/' Graphs_Absolute values'!A92</f>
        <v>8.0856225472707841</v>
      </c>
      <c r="I80">
        <f>' Graphs_Absolute values'!I89/' Graphs_Absolute values'!C89</f>
        <v>1.0416788963897863</v>
      </c>
      <c r="K80">
        <f t="shared" si="10"/>
        <v>1.7712011788523632</v>
      </c>
      <c r="L80">
        <f t="shared" si="11"/>
        <v>0.22818563177846907</v>
      </c>
      <c r="N80">
        <f>' Graphs_Absolute values'!L92/' Graphs_Absolute values'!K92</f>
        <v>4.7689573459715655</v>
      </c>
      <c r="Q80">
        <f t="shared" si="12"/>
        <v>1.030885025459984</v>
      </c>
      <c r="T80">
        <f>' Graphs_Absolute values'!Q92/' Graphs_Absolute values'!K92</f>
        <v>4.7251184834123228</v>
      </c>
      <c r="W80">
        <f t="shared" si="14"/>
        <v>0.81261336621948976</v>
      </c>
    </row>
    <row r="81" spans="2:23" x14ac:dyDescent="0.2">
      <c r="B81">
        <f>' Graphs_Absolute values'!B93/' Graphs_Absolute values'!A93</f>
        <v>2.8343861576489982</v>
      </c>
      <c r="C81">
        <f>' Graphs_Absolute values'!D90/' Graphs_Absolute values'!C90</f>
        <v>1.5290841584158417</v>
      </c>
      <c r="E81">
        <f t="shared" si="8"/>
        <v>0.84272181280119485</v>
      </c>
      <c r="F81">
        <f t="shared" si="9"/>
        <v>0.45462844589059798</v>
      </c>
      <c r="H81">
        <f>' Graphs_Absolute values'!G93/' Graphs_Absolute values'!A93</f>
        <v>5.7036528426256536</v>
      </c>
      <c r="I81">
        <f>' Graphs_Absolute values'!I90/' Graphs_Absolute values'!C90</f>
        <v>1.1848184818481848</v>
      </c>
      <c r="K81">
        <f t="shared" si="10"/>
        <v>1.2494172934195549</v>
      </c>
      <c r="L81">
        <f t="shared" si="11"/>
        <v>0.25954116451848425</v>
      </c>
      <c r="N81">
        <f>' Graphs_Absolute values'!L93/' Graphs_Absolute values'!K93</f>
        <v>3.5484896661367236</v>
      </c>
      <c r="Q81">
        <f t="shared" si="12"/>
        <v>0.7670617693634656</v>
      </c>
      <c r="T81">
        <f>' Graphs_Absolute values'!Q93/' Graphs_Absolute values'!K93</f>
        <v>11.968998410174883</v>
      </c>
      <c r="W81">
        <f t="shared" si="14"/>
        <v>2.0583966566154803</v>
      </c>
    </row>
    <row r="82" spans="2:23" x14ac:dyDescent="0.2">
      <c r="B82">
        <f>' Graphs_Absolute values'!B94/' Graphs_Absolute values'!A94</f>
        <v>2.3612618724559007</v>
      </c>
      <c r="C82">
        <f>' Graphs_Absolute values'!D91/' Graphs_Absolute values'!C91</f>
        <v>1.4691734417344187</v>
      </c>
      <c r="E82">
        <f t="shared" si="8"/>
        <v>0.70205214638251912</v>
      </c>
      <c r="F82">
        <f t="shared" si="9"/>
        <v>0.43681574678757057</v>
      </c>
      <c r="H82">
        <f>' Graphs_Absolute values'!G94/' Graphs_Absolute values'!A94</f>
        <v>3.5420624151967437</v>
      </c>
      <c r="I82">
        <f>' Graphs_Absolute values'!I91/' Graphs_Absolute values'!C91</f>
        <v>0.91734417344173524</v>
      </c>
      <c r="K82">
        <f t="shared" si="10"/>
        <v>0.77590873042703978</v>
      </c>
      <c r="L82">
        <f t="shared" si="11"/>
        <v>0.2009494101306748</v>
      </c>
      <c r="N82">
        <f>' Graphs_Absolute values'!L94/' Graphs_Absolute values'!K94</f>
        <v>3.9930513595166159</v>
      </c>
      <c r="Q82">
        <f t="shared" si="12"/>
        <v>0.86316076110336715</v>
      </c>
      <c r="T82">
        <f>' Graphs_Absolute values'!Q94/' Graphs_Absolute values'!K94</f>
        <v>5.944712990936555</v>
      </c>
      <c r="W82">
        <f t="shared" si="14"/>
        <v>1.0223560005388641</v>
      </c>
    </row>
    <row r="83" spans="2:23" x14ac:dyDescent="0.2">
      <c r="B83">
        <f>' Graphs_Absolute values'!B95/' Graphs_Absolute values'!A95</f>
        <v>4.3224755700325748</v>
      </c>
      <c r="C83">
        <f>' Graphs_Absolute values'!D92/' Graphs_Absolute values'!C92</f>
        <v>1.3212201092073053</v>
      </c>
      <c r="E83">
        <f t="shared" si="8"/>
        <v>1.2851616701332422</v>
      </c>
      <c r="F83">
        <f t="shared" si="9"/>
        <v>0.3928261512764753</v>
      </c>
      <c r="H83">
        <f>' Graphs_Absolute values'!G95/' Graphs_Absolute values'!A95</f>
        <v>9.4704513727315085</v>
      </c>
      <c r="I83">
        <f>' Graphs_Absolute values'!I92/' Graphs_Absolute values'!C92</f>
        <v>0.34927508943701752</v>
      </c>
      <c r="K83">
        <f t="shared" si="10"/>
        <v>2.0745557361328895</v>
      </c>
      <c r="L83">
        <f t="shared" si="11"/>
        <v>7.6510676393547972E-2</v>
      </c>
      <c r="N83">
        <f>' Graphs_Absolute values'!L95/' Graphs_Absolute values'!K95</f>
        <v>3.6835501858736062</v>
      </c>
      <c r="Q83">
        <f t="shared" si="12"/>
        <v>0.79625722179191039</v>
      </c>
      <c r="T83">
        <f>' Graphs_Absolute values'!Q95/' Graphs_Absolute values'!K95</f>
        <v>3.7376858736059488</v>
      </c>
      <c r="W83">
        <f t="shared" si="14"/>
        <v>0.6427973203813786</v>
      </c>
    </row>
    <row r="84" spans="2:23" x14ac:dyDescent="0.2">
      <c r="C84">
        <f>' Graphs_Absolute values'!D93/' Graphs_Absolute values'!C93</f>
        <v>0.97631332082551647</v>
      </c>
      <c r="F84">
        <f t="shared" si="9"/>
        <v>0.29027820692946033</v>
      </c>
      <c r="I84">
        <f>' Graphs_Absolute values'!I93/' Graphs_Absolute values'!C93</f>
        <v>0.27673545966228896</v>
      </c>
      <c r="L84">
        <f t="shared" si="11"/>
        <v>6.0620461753998538E-2</v>
      </c>
      <c r="N84">
        <f>' Graphs_Absolute values'!L96/' Graphs_Absolute values'!K96</f>
        <v>4.5331851381390935</v>
      </c>
      <c r="Q84">
        <f t="shared" si="12"/>
        <v>0.97991916000105983</v>
      </c>
      <c r="T84">
        <f>' Graphs_Absolute values'!Q96/' Graphs_Absolute values'!K96</f>
        <v>8.8672594474436366</v>
      </c>
      <c r="W84">
        <f t="shared" si="14"/>
        <v>1.5249678021883302</v>
      </c>
    </row>
    <row r="85" spans="2:23" x14ac:dyDescent="0.2">
      <c r="C85">
        <f>' Graphs_Absolute values'!D94/' Graphs_Absolute values'!C94</f>
        <v>0.87549045252419622</v>
      </c>
      <c r="F85">
        <f t="shared" si="9"/>
        <v>0.26030147630035644</v>
      </c>
      <c r="I85">
        <f>' Graphs_Absolute values'!I94/' Graphs_Absolute values'!C94</f>
        <v>0.68218676432121406</v>
      </c>
      <c r="L85">
        <f t="shared" si="11"/>
        <v>0.14943685462674225</v>
      </c>
      <c r="N85">
        <f>' Graphs_Absolute values'!L97/' Graphs_Absolute values'!K97</f>
        <v>3.463050600655257</v>
      </c>
      <c r="Q85">
        <f t="shared" si="12"/>
        <v>0.74859277356325371</v>
      </c>
      <c r="T85">
        <f>' Graphs_Absolute values'!Q97/' Graphs_Absolute values'!K97</f>
        <v>8.8026938478339964</v>
      </c>
      <c r="W85">
        <f t="shared" si="14"/>
        <v>1.5138639813159107</v>
      </c>
    </row>
    <row r="86" spans="2:23" x14ac:dyDescent="0.2">
      <c r="C86">
        <f>' Graphs_Absolute values'!D95/' Graphs_Absolute values'!C95</f>
        <v>1.0297635605006965</v>
      </c>
      <c r="F86">
        <f t="shared" si="9"/>
        <v>0.30617007217589798</v>
      </c>
      <c r="I86">
        <f>' Graphs_Absolute values'!I95/' Graphs_Absolute values'!C95</f>
        <v>6.1196105702359359E-3</v>
      </c>
      <c r="L86">
        <f t="shared" si="11"/>
        <v>1.3405351774400949E-3</v>
      </c>
      <c r="N86">
        <f>' Graphs_Absolute values'!L98/' Graphs_Absolute values'!K98</f>
        <v>5.3471337579617835</v>
      </c>
      <c r="Q86">
        <f t="shared" si="12"/>
        <v>1.1558669370089265</v>
      </c>
      <c r="T86">
        <f>' Graphs_Absolute values'!Q98/' Graphs_Absolute values'!K98</f>
        <v>10.071974522292996</v>
      </c>
      <c r="W86">
        <f t="shared" si="14"/>
        <v>1.7321515110721177</v>
      </c>
    </row>
    <row r="87" spans="2:23" x14ac:dyDescent="0.2">
      <c r="C87">
        <f>' Graphs_Absolute values'!D96/' Graphs_Absolute values'!C96</f>
        <v>0.59833971902937466</v>
      </c>
      <c r="F87">
        <f t="shared" si="9"/>
        <v>0.17789881288075179</v>
      </c>
      <c r="I87">
        <f>' Graphs_Absolute values'!I96/' Graphs_Absolute values'!C96</f>
        <v>0.15261813537675667</v>
      </c>
      <c r="L87">
        <f t="shared" si="11"/>
        <v>3.343186250820028E-2</v>
      </c>
      <c r="N87">
        <f>' Graphs_Absolute values'!L99/' Graphs_Absolute values'!K99</f>
        <v>3.0809801633605596</v>
      </c>
      <c r="Q87">
        <f t="shared" si="12"/>
        <v>0.66600224823369458</v>
      </c>
      <c r="T87">
        <f>' Graphs_Absolute values'!Q99/' Graphs_Absolute values'!K99</f>
        <v>1.6879813302217039</v>
      </c>
      <c r="W87">
        <f t="shared" si="14"/>
        <v>0.29029455995281883</v>
      </c>
    </row>
    <row r="88" spans="2:23" x14ac:dyDescent="0.2">
      <c r="C88">
        <f>' Graphs_Absolute values'!D97/' Graphs_Absolute values'!C97</f>
        <v>0.4860489149156057</v>
      </c>
      <c r="F88">
        <f t="shared" si="9"/>
        <v>0.14451242699670885</v>
      </c>
      <c r="I88">
        <f>' Graphs_Absolute values'!I97/' Graphs_Absolute values'!C97</f>
        <v>0</v>
      </c>
      <c r="L88">
        <f t="shared" si="11"/>
        <v>0</v>
      </c>
      <c r="N88">
        <f>' Graphs_Absolute values'!L100/' Graphs_Absolute values'!K100</f>
        <v>4.5835977544544777</v>
      </c>
      <c r="Q88">
        <f t="shared" si="12"/>
        <v>0.99081663873353143</v>
      </c>
      <c r="T88">
        <f>' Graphs_Absolute values'!Q100/' Graphs_Absolute values'!K100</f>
        <v>3.5616304613131553</v>
      </c>
      <c r="W88">
        <f t="shared" si="14"/>
        <v>0.61251977671202062</v>
      </c>
    </row>
    <row r="89" spans="2:23" x14ac:dyDescent="0.2">
      <c r="C89">
        <f>' Graphs_Absolute values'!D98/' Graphs_Absolute values'!C98</f>
        <v>0.55538098978790285</v>
      </c>
      <c r="F89">
        <f t="shared" si="9"/>
        <v>0.16512629136518067</v>
      </c>
      <c r="I89">
        <f>' Graphs_Absolute values'!I98/' Graphs_Absolute values'!C98</f>
        <v>0</v>
      </c>
      <c r="L89">
        <f t="shared" si="11"/>
        <v>0</v>
      </c>
      <c r="N89">
        <f>' Graphs_Absolute values'!L101/' Graphs_Absolute values'!K101</f>
        <v>3.2204724409448806</v>
      </c>
      <c r="Q89">
        <f t="shared" si="12"/>
        <v>0.69615569472036853</v>
      </c>
      <c r="T89">
        <f>' Graphs_Absolute values'!Q101/' Graphs_Absolute values'!K101</f>
        <v>5.0328083989501318</v>
      </c>
      <c r="W89">
        <f t="shared" si="14"/>
        <v>0.86552906323210821</v>
      </c>
    </row>
    <row r="90" spans="2:23" x14ac:dyDescent="0.2">
      <c r="C90">
        <f>' Graphs_Absolute values'!D100/' Graphs_Absolute values'!C100</f>
        <v>1.0907674328010056E-2</v>
      </c>
      <c r="F90">
        <f t="shared" si="9"/>
        <v>3.2430778912532409E-3</v>
      </c>
      <c r="I90">
        <f>' Graphs_Absolute values'!I100/' Graphs_Absolute values'!C100</f>
        <v>0</v>
      </c>
      <c r="L90">
        <f t="shared" si="11"/>
        <v>0</v>
      </c>
      <c r="N90">
        <f>' Graphs_Absolute values'!L103/' Graphs_Absolute values'!K103</f>
        <v>4.3930217248189614</v>
      </c>
      <c r="Q90">
        <f t="shared" si="12"/>
        <v>0.94962063698509325</v>
      </c>
      <c r="T90">
        <f>' Graphs_Absolute values'!Q103/' Graphs_Absolute values'!K103</f>
        <v>4.8446346280447674</v>
      </c>
      <c r="W90">
        <f t="shared" si="14"/>
        <v>0.83316743633398327</v>
      </c>
    </row>
    <row r="91" spans="2:23" x14ac:dyDescent="0.2">
      <c r="C91">
        <f>' Graphs_Absolute values'!D101/' Graphs_Absolute values'!C101</f>
        <v>0.74073285044737913</v>
      </c>
      <c r="F91">
        <f t="shared" si="9"/>
        <v>0.22023524523849114</v>
      </c>
      <c r="I91">
        <f>' Graphs_Absolute values'!I101/' Graphs_Absolute values'!C101</f>
        <v>6.5828717511716303E-2</v>
      </c>
      <c r="L91">
        <f t="shared" si="11"/>
        <v>1.4420151494512545E-2</v>
      </c>
      <c r="N91">
        <f>' Graphs_Absolute values'!L104/' Graphs_Absolute values'!K104</f>
        <v>4.4738041002277926</v>
      </c>
      <c r="Q91">
        <f t="shared" si="12"/>
        <v>0.96708301609410263</v>
      </c>
      <c r="T91">
        <f>' Graphs_Absolute values'!Q104/' Graphs_Absolute values'!K104</f>
        <v>4.2227284231840061</v>
      </c>
      <c r="W91">
        <f t="shared" si="14"/>
        <v>0.72621365382486613</v>
      </c>
    </row>
    <row r="92" spans="2:23" x14ac:dyDescent="0.2">
      <c r="C92">
        <f>' Graphs_Absolute values'!D102/' Graphs_Absolute values'!C102</f>
        <v>0.96968884120171683</v>
      </c>
      <c r="F92">
        <f t="shared" si="9"/>
        <v>0.28830861169192801</v>
      </c>
      <c r="I92">
        <f>' Graphs_Absolute values'!I102/' Graphs_Absolute values'!C102</f>
        <v>0.7846030042918456</v>
      </c>
      <c r="L92">
        <f t="shared" si="11"/>
        <v>0.17187170907475735</v>
      </c>
      <c r="N92">
        <f>' Graphs_Absolute values'!L105/' Graphs_Absolute values'!K105</f>
        <v>4.7028437255413529</v>
      </c>
      <c r="Q92">
        <f t="shared" si="12"/>
        <v>1.016593528108257</v>
      </c>
      <c r="T92">
        <f>' Graphs_Absolute values'!Q105/' Graphs_Absolute values'!K105</f>
        <v>5.0117401513175066</v>
      </c>
      <c r="W92">
        <f t="shared" si="14"/>
        <v>0.86190580178603127</v>
      </c>
    </row>
    <row r="93" spans="2:23" x14ac:dyDescent="0.2">
      <c r="C93">
        <f>' Graphs_Absolute values'!D103/' Graphs_Absolute values'!C103</f>
        <v>1.0683883309421334</v>
      </c>
      <c r="F93">
        <f t="shared" si="9"/>
        <v>0.31765401781880093</v>
      </c>
      <c r="I93">
        <f>' Graphs_Absolute values'!I103/' Graphs_Absolute values'!C103</f>
        <v>0.75274988043998015</v>
      </c>
      <c r="L93">
        <f t="shared" si="11"/>
        <v>0.16489410281293676</v>
      </c>
      <c r="N93">
        <f>' Graphs_Absolute values'!L106/' Graphs_Absolute values'!K106</f>
        <v>4.2511157393632866</v>
      </c>
      <c r="Q93">
        <f t="shared" si="12"/>
        <v>0.9189454296354258</v>
      </c>
      <c r="T93">
        <f>' Graphs_Absolute values'!Q106/' Graphs_Absolute values'!K106</f>
        <v>4.5239512049985136</v>
      </c>
      <c r="W93">
        <f t="shared" si="14"/>
        <v>0.77801715030259166</v>
      </c>
    </row>
    <row r="94" spans="2:23" x14ac:dyDescent="0.2">
      <c r="C94">
        <f>' Graphs_Absolute values'!D104/' Graphs_Absolute values'!C104</f>
        <v>1.1164596273291914</v>
      </c>
      <c r="F94">
        <f t="shared" si="9"/>
        <v>0.33194661162281769</v>
      </c>
      <c r="I94">
        <f>' Graphs_Absolute values'!I104/' Graphs_Absolute values'!C104</f>
        <v>1.0439958592132492</v>
      </c>
      <c r="L94">
        <f t="shared" si="11"/>
        <v>0.22869317554028612</v>
      </c>
      <c r="N94">
        <f>' Graphs_Absolute values'!L107/' Graphs_Absolute values'!K107</f>
        <v>4.7444185271576158</v>
      </c>
      <c r="Q94">
        <f t="shared" si="12"/>
        <v>1.0255805743981297</v>
      </c>
      <c r="T94">
        <f>' Graphs_Absolute values'!Q107/' Graphs_Absolute values'!K107</f>
        <v>3.8970343218927037</v>
      </c>
      <c r="W94">
        <f t="shared" si="14"/>
        <v>0.67020164461551712</v>
      </c>
    </row>
    <row r="95" spans="2:23" x14ac:dyDescent="0.2">
      <c r="C95">
        <f>' Graphs_Absolute values'!D105/' Graphs_Absolute values'!C105</f>
        <v>1.154572940287226</v>
      </c>
      <c r="F95">
        <f t="shared" si="9"/>
        <v>0.34327849034413332</v>
      </c>
      <c r="I95">
        <f>' Graphs_Absolute values'!I105/' Graphs_Absolute values'!C105</f>
        <v>0.89663643235071799</v>
      </c>
      <c r="L95">
        <f t="shared" si="11"/>
        <v>0.19641326276325169</v>
      </c>
      <c r="N95">
        <f>' Graphs_Absolute values'!L108/' Graphs_Absolute values'!K108</f>
        <v>4.3514241724403391</v>
      </c>
      <c r="Q95">
        <f t="shared" si="12"/>
        <v>0.94062867276064221</v>
      </c>
      <c r="T95">
        <f>' Graphs_Absolute values'!Q108/' Graphs_Absolute values'!K108</f>
        <v>4.6893764434180154</v>
      </c>
      <c r="W95">
        <f t="shared" si="14"/>
        <v>0.80646654481442082</v>
      </c>
    </row>
    <row r="96" spans="2:23" x14ac:dyDescent="0.2">
      <c r="C96">
        <f>' Graphs_Absolute values'!D106/' Graphs_Absolute values'!C106</f>
        <v>1.0419245358354952</v>
      </c>
      <c r="F96">
        <f t="shared" si="9"/>
        <v>0.30978578246008615</v>
      </c>
      <c r="I96">
        <f>' Graphs_Absolute values'!I106/' Graphs_Absolute values'!C106</f>
        <v>0.69315232581353514</v>
      </c>
      <c r="L96">
        <f t="shared" si="11"/>
        <v>0.15183892265903409</v>
      </c>
      <c r="N96">
        <f>' Graphs_Absolute values'!L109/' Graphs_Absolute values'!K109</f>
        <v>4.0492610837438425</v>
      </c>
      <c r="Q96">
        <f t="shared" si="12"/>
        <v>0.87531137575292595</v>
      </c>
      <c r="T96">
        <f>' Graphs_Absolute values'!Q109/' Graphs_Absolute values'!K109</f>
        <v>3.9712643678160955</v>
      </c>
      <c r="W96">
        <f t="shared" si="14"/>
        <v>0.68296753137670441</v>
      </c>
    </row>
    <row r="97" spans="3:23" x14ac:dyDescent="0.2">
      <c r="C97">
        <f>' Graphs_Absolute values'!D107/' Graphs_Absolute values'!C107</f>
        <v>1.1950597921976087</v>
      </c>
      <c r="F97">
        <f t="shared" si="9"/>
        <v>0.35531607144240951</v>
      </c>
      <c r="I97">
        <f>' Graphs_Absolute values'!I107/' Graphs_Absolute values'!C107</f>
        <v>0.32601450695941908</v>
      </c>
      <c r="L97">
        <f t="shared" si="11"/>
        <v>7.1415314735957205E-2</v>
      </c>
      <c r="N97">
        <f>' Graphs_Absolute values'!L110/' Graphs_Absolute values'!K110</f>
        <v>3.3774136922176705</v>
      </c>
      <c r="Q97">
        <f t="shared" si="12"/>
        <v>0.73008101090100863</v>
      </c>
      <c r="T97">
        <f>' Graphs_Absolute values'!Q110/' Graphs_Absolute values'!K110</f>
        <v>2.9856641310708021</v>
      </c>
      <c r="W97">
        <f t="shared" si="14"/>
        <v>0.51346661220611733</v>
      </c>
    </row>
    <row r="98" spans="3:23" x14ac:dyDescent="0.2">
      <c r="C98">
        <f>' Graphs_Absolute values'!D108/' Graphs_Absolute values'!C108</f>
        <v>1.0925791986113123</v>
      </c>
      <c r="F98">
        <f t="shared" si="9"/>
        <v>0.32484646469142947</v>
      </c>
      <c r="I98">
        <f>' Graphs_Absolute values'!I108/' Graphs_Absolute values'!C108</f>
        <v>0.24432229133516511</v>
      </c>
      <c r="L98">
        <f t="shared" si="11"/>
        <v>5.3520174594202781E-2</v>
      </c>
      <c r="N98">
        <f>' Graphs_Absolute values'!L112/' Graphs_Absolute values'!K112</f>
        <v>5.2650120096076902</v>
      </c>
      <c r="Q98">
        <f t="shared" si="12"/>
        <v>1.1381150314033248</v>
      </c>
      <c r="T98">
        <f>' Graphs_Absolute values'!Q112/' Graphs_Absolute values'!K112</f>
        <v>10.200960768614896</v>
      </c>
      <c r="W98">
        <f t="shared" si="14"/>
        <v>1.7543342242014532</v>
      </c>
    </row>
    <row r="99" spans="3:23" x14ac:dyDescent="0.2">
      <c r="C99">
        <f>' Graphs_Absolute values'!D109/' Graphs_Absolute values'!C109</f>
        <v>1.3425520262869663</v>
      </c>
      <c r="F99">
        <f t="shared" si="9"/>
        <v>0.39916857282104273</v>
      </c>
      <c r="I99">
        <f>' Graphs_Absolute values'!I109/' Graphs_Absolute values'!C109</f>
        <v>0.50575027382256244</v>
      </c>
      <c r="L99">
        <f t="shared" si="11"/>
        <v>0.11078744722034928</v>
      </c>
      <c r="N99">
        <f>' Graphs_Absolute values'!L113/' Graphs_Absolute values'!K113</f>
        <v>5.7367216117216149</v>
      </c>
      <c r="Q99">
        <f t="shared" si="12"/>
        <v>1.2400824699663267</v>
      </c>
      <c r="T99">
        <f>' Graphs_Absolute values'!Q113/' Graphs_Absolute values'!K113</f>
        <v>6.7637362637362637</v>
      </c>
      <c r="W99">
        <f t="shared" si="14"/>
        <v>1.1632094544910361</v>
      </c>
    </row>
    <row r="100" spans="3:23" x14ac:dyDescent="0.2">
      <c r="C100">
        <f>' Graphs_Absolute values'!D110/' Graphs_Absolute values'!C110</f>
        <v>1.3155096011816845</v>
      </c>
      <c r="F100">
        <f t="shared" si="9"/>
        <v>0.39112829875825716</v>
      </c>
      <c r="I100">
        <f>' Graphs_Absolute values'!I110/' Graphs_Absolute values'!C110</f>
        <v>0.84608567208271679</v>
      </c>
      <c r="L100">
        <f t="shared" si="11"/>
        <v>0.18533983388933167</v>
      </c>
      <c r="N100">
        <f>' Graphs_Absolute values'!L114/' Graphs_Absolute values'!K114</f>
        <v>7.1840030041306795</v>
      </c>
      <c r="Q100">
        <f t="shared" si="12"/>
        <v>1.5529350720810606</v>
      </c>
      <c r="T100">
        <f>' Graphs_Absolute values'!Q114/' Graphs_Absolute values'!K114</f>
        <v>10.463011641006382</v>
      </c>
      <c r="W100">
        <f t="shared" si="14"/>
        <v>1.7994010394109243</v>
      </c>
    </row>
    <row r="101" spans="3:23" x14ac:dyDescent="0.2">
      <c r="C101">
        <f>' Graphs_Absolute values'!D112/' Graphs_Absolute values'!C112</f>
        <v>0.89072733540158622</v>
      </c>
      <c r="F101">
        <f t="shared" si="9"/>
        <v>0.26483171771619946</v>
      </c>
      <c r="I101">
        <f>' Graphs_Absolute values'!I112/' Graphs_Absolute values'!C112</f>
        <v>0.44398483281627099</v>
      </c>
      <c r="L101">
        <f t="shared" si="11"/>
        <v>9.7257379339601366E-2</v>
      </c>
      <c r="N101">
        <f>' Graphs_Absolute values'!L115/' Graphs_Absolute values'!K115</f>
        <v>5.0471932439145553</v>
      </c>
      <c r="Q101">
        <f t="shared" si="12"/>
        <v>1.0910300844165566</v>
      </c>
      <c r="T101">
        <f>' Graphs_Absolute values'!Q115/' Graphs_Absolute values'!K115</f>
        <v>8.8852459016393439</v>
      </c>
      <c r="W101">
        <f t="shared" si="14"/>
        <v>1.5280610649587003</v>
      </c>
    </row>
    <row r="102" spans="3:23" x14ac:dyDescent="0.2">
      <c r="C102">
        <f>' Graphs_Absolute values'!D113/' Graphs_Absolute values'!C113</f>
        <v>0.79645004294302846</v>
      </c>
      <c r="F102">
        <f t="shared" si="9"/>
        <v>0.2368011225934219</v>
      </c>
      <c r="I102">
        <f>' Graphs_Absolute values'!I113/' Graphs_Absolute values'!C113</f>
        <v>1.3452619524763818</v>
      </c>
      <c r="L102">
        <f t="shared" si="11"/>
        <v>0.29468721080675037</v>
      </c>
      <c r="N102">
        <f>' Graphs_Absolute values'!L116/' Graphs_Absolute values'!K116</f>
        <v>7.1237274862960094</v>
      </c>
      <c r="Q102">
        <f t="shared" si="12"/>
        <v>1.5399055722911126</v>
      </c>
      <c r="T102">
        <f>' Graphs_Absolute values'!Q116/' Graphs_Absolute values'!K116</f>
        <v>9.9025058731401749</v>
      </c>
      <c r="W102">
        <f t="shared" si="14"/>
        <v>1.7030067414879926</v>
      </c>
    </row>
    <row r="103" spans="3:23" x14ac:dyDescent="0.2">
      <c r="C103">
        <f>' Graphs_Absolute values'!D114/' Graphs_Absolute values'!C114</f>
        <v>0.51572133168927148</v>
      </c>
      <c r="F103">
        <f t="shared" si="9"/>
        <v>0.15333465214983946</v>
      </c>
      <c r="I103">
        <f>' Graphs_Absolute values'!I114/' Graphs_Absolute values'!C114</f>
        <v>1.1112823674475953</v>
      </c>
      <c r="L103">
        <f t="shared" si="11"/>
        <v>0.24343266430677082</v>
      </c>
      <c r="N103">
        <f>' Graphs_Absolute values'!L117/' Graphs_Absolute values'!K117</f>
        <v>4.6280466266336973</v>
      </c>
      <c r="Q103">
        <f t="shared" si="12"/>
        <v>1.0004249605120537</v>
      </c>
      <c r="T103">
        <f>' Graphs_Absolute values'!Q117/' Graphs_Absolute values'!K117</f>
        <v>7.6884493111974574</v>
      </c>
      <c r="W103">
        <f t="shared" si="14"/>
        <v>1.3222391560577706</v>
      </c>
    </row>
    <row r="104" spans="3:23" x14ac:dyDescent="0.2">
      <c r="C104">
        <f>' Graphs_Absolute values'!D115/' Graphs_Absolute values'!C115</f>
        <v>0.66808964781216573</v>
      </c>
      <c r="F104">
        <f t="shared" si="9"/>
        <v>0.19863691388648888</v>
      </c>
      <c r="I104">
        <f>' Graphs_Absolute values'!I115/' Graphs_Absolute values'!C115</f>
        <v>1.8295980078263976</v>
      </c>
      <c r="L104">
        <f t="shared" si="11"/>
        <v>0.40078375280848055</v>
      </c>
      <c r="N104">
        <f>' Graphs_Absolute values'!L118/' Graphs_Absolute values'!K118</f>
        <v>5.2545201668984687</v>
      </c>
      <c r="Q104">
        <f t="shared" si="12"/>
        <v>1.1358470548303001</v>
      </c>
      <c r="T104">
        <f>' Graphs_Absolute values'!Q118/' Graphs_Absolute values'!K118</f>
        <v>7.0105702364394977</v>
      </c>
      <c r="W104">
        <f t="shared" si="14"/>
        <v>1.205659307581461</v>
      </c>
    </row>
    <row r="105" spans="3:23" x14ac:dyDescent="0.2">
      <c r="C105">
        <f>' Graphs_Absolute values'!D116/' Graphs_Absolute values'!C116</f>
        <v>1.2131329994435167</v>
      </c>
      <c r="F105">
        <f t="shared" si="9"/>
        <v>0.36068961094135926</v>
      </c>
      <c r="I105">
        <f>' Graphs_Absolute values'!I116/' Graphs_Absolute values'!C116</f>
        <v>2.2977184195882026</v>
      </c>
      <c r="L105">
        <f t="shared" si="11"/>
        <v>0.50332816671229652</v>
      </c>
      <c r="N105">
        <f>' Graphs_Absolute values'!L119/' Graphs_Absolute values'!K119</f>
        <v>8.1707523245984763</v>
      </c>
      <c r="Q105">
        <f t="shared" si="12"/>
        <v>1.7662364343195669</v>
      </c>
      <c r="T105">
        <f>' Graphs_Absolute values'!Q119/' Graphs_Absolute values'!K119</f>
        <v>7.5038038884192746</v>
      </c>
      <c r="W105">
        <f t="shared" si="14"/>
        <v>1.2904843251286546</v>
      </c>
    </row>
    <row r="106" spans="3:23" x14ac:dyDescent="0.2">
      <c r="C106">
        <f>' Graphs_Absolute values'!D117/' Graphs_Absolute values'!C117</f>
        <v>1.5821220930232558</v>
      </c>
      <c r="F106">
        <f t="shared" si="9"/>
        <v>0.47039772428584137</v>
      </c>
      <c r="I106">
        <f>' Graphs_Absolute values'!I117/' Graphs_Absolute values'!C117</f>
        <v>2.3592538759689927</v>
      </c>
      <c r="L106">
        <f t="shared" si="11"/>
        <v>0.51680785516493932</v>
      </c>
      <c r="N106">
        <f>' Graphs_Absolute values'!L120/' Graphs_Absolute values'!K120</f>
        <v>8.776253298153037</v>
      </c>
      <c r="Q106">
        <f t="shared" si="12"/>
        <v>1.8971249789751643</v>
      </c>
      <c r="T106">
        <f>' Graphs_Absolute values'!Q120/' Graphs_Absolute values'!K120</f>
        <v>9.9408970976253315</v>
      </c>
      <c r="W106">
        <f t="shared" si="14"/>
        <v>1.7096091626276295</v>
      </c>
    </row>
    <row r="107" spans="3:23" x14ac:dyDescent="0.2">
      <c r="C107">
        <f>' Graphs_Absolute values'!D118/' Graphs_Absolute values'!C118</f>
        <v>1.5420697742597482</v>
      </c>
      <c r="F107">
        <f t="shared" si="9"/>
        <v>0.45848933890786908</v>
      </c>
      <c r="I107">
        <f>' Graphs_Absolute values'!I118/' Graphs_Absolute values'!C118</f>
        <v>3.6619759601289963</v>
      </c>
      <c r="L107">
        <f t="shared" si="11"/>
        <v>0.80217646811856258</v>
      </c>
      <c r="N107">
        <f>' Graphs_Absolute values'!L121/' Graphs_Absolute values'!K121</f>
        <v>3.716013824884794</v>
      </c>
      <c r="Q107">
        <f t="shared" si="12"/>
        <v>0.80327474719646064</v>
      </c>
      <c r="T107">
        <f>' Graphs_Absolute values'!Q121/' Graphs_Absolute values'!K121</f>
        <v>5.0691244239631326</v>
      </c>
      <c r="W107">
        <f t="shared" si="14"/>
        <v>0.87177459706096871</v>
      </c>
    </row>
    <row r="108" spans="3:23" x14ac:dyDescent="0.2">
      <c r="C108">
        <f>' Graphs_Absolute values'!D119/' Graphs_Absolute values'!C119</f>
        <v>1.4814915623298845</v>
      </c>
      <c r="F108">
        <f t="shared" si="9"/>
        <v>0.440478179618221</v>
      </c>
      <c r="I108">
        <f>' Graphs_Absolute values'!I119/' Graphs_Absolute values'!C119</f>
        <v>2.0255851932498641</v>
      </c>
      <c r="L108">
        <f t="shared" si="11"/>
        <v>0.44371585010000836</v>
      </c>
      <c r="N108">
        <f>' Graphs_Absolute values'!L122/' Graphs_Absolute values'!K122</f>
        <v>5.3958427474017174</v>
      </c>
      <c r="Q108">
        <f t="shared" si="12"/>
        <v>1.1663961500372906</v>
      </c>
      <c r="T108">
        <f>' Graphs_Absolute values'!Q122/' Graphs_Absolute values'!K122</f>
        <v>9.1129688206055093</v>
      </c>
      <c r="W108">
        <f t="shared" si="14"/>
        <v>1.5672242496272011</v>
      </c>
    </row>
    <row r="109" spans="3:23" x14ac:dyDescent="0.2">
      <c r="C109">
        <f>' Graphs_Absolute values'!D120/' Graphs_Absolute values'!C120</f>
        <v>1.6119852695011716</v>
      </c>
      <c r="F109">
        <f t="shared" si="9"/>
        <v>0.47927666625694726</v>
      </c>
      <c r="I109">
        <f>' Graphs_Absolute values'!I120/' Graphs_Absolute values'!C120</f>
        <v>2.7713424840977572</v>
      </c>
      <c r="L109">
        <f t="shared" si="11"/>
        <v>0.60707818676181358</v>
      </c>
    </row>
    <row r="110" spans="3:23" x14ac:dyDescent="0.2">
      <c r="C110">
        <f>' Graphs_Absolute values'!D122/' Graphs_Absolute values'!C122</f>
        <v>0.38337450951896551</v>
      </c>
      <c r="F110">
        <f t="shared" si="9"/>
        <v>0.11398519597328649</v>
      </c>
      <c r="I110">
        <f>' Graphs_Absolute values'!I122/' Graphs_Absolute values'!C122</f>
        <v>0.13631739572736548</v>
      </c>
      <c r="L110">
        <f t="shared" si="11"/>
        <v>2.9861093638595734E-2</v>
      </c>
    </row>
    <row r="111" spans="3:23" x14ac:dyDescent="0.2">
      <c r="C111">
        <f>' Graphs_Absolute values'!D123/' Graphs_Absolute values'!C123</f>
        <v>0.41142857142857137</v>
      </c>
      <c r="F111">
        <f t="shared" si="9"/>
        <v>0.12232625064754084</v>
      </c>
      <c r="I111">
        <f>' Graphs_Absolute values'!I123/' Graphs_Absolute values'!C123</f>
        <v>0.64467532467532507</v>
      </c>
      <c r="L111">
        <f t="shared" si="11"/>
        <v>0.14121976240745804</v>
      </c>
    </row>
    <row r="112" spans="3:23" x14ac:dyDescent="0.2">
      <c r="C112">
        <f>' Graphs_Absolute values'!D124/' Graphs_Absolute values'!C124</f>
        <v>0.58589000424148174</v>
      </c>
      <c r="F112">
        <f t="shared" si="9"/>
        <v>0.17419725436636316</v>
      </c>
      <c r="I112">
        <f>' Graphs_Absolute values'!I124/' Graphs_Absolute values'!C124</f>
        <v>0.78707761911494445</v>
      </c>
      <c r="L112">
        <f t="shared" si="11"/>
        <v>0.1724137873954128</v>
      </c>
    </row>
    <row r="113" spans="3:12" x14ac:dyDescent="0.2">
      <c r="C113">
        <f>' Graphs_Absolute values'!D125/' Graphs_Absolute values'!C125</f>
        <v>0.8225668996079768</v>
      </c>
      <c r="F113">
        <f t="shared" si="9"/>
        <v>0.2445662059551082</v>
      </c>
      <c r="I113">
        <f>' Graphs_Absolute values'!I125/' Graphs_Absolute values'!C125</f>
        <v>1.337310380092041</v>
      </c>
      <c r="L113">
        <f t="shared" si="11"/>
        <v>0.29294537407141719</v>
      </c>
    </row>
    <row r="114" spans="3:12" x14ac:dyDescent="0.2">
      <c r="C114">
        <f>' Graphs_Absolute values'!D126/' Graphs_Absolute values'!C126</f>
        <v>0.62504954419342074</v>
      </c>
      <c r="F114">
        <f t="shared" si="9"/>
        <v>0.18584019808019056</v>
      </c>
      <c r="I114">
        <f>' Graphs_Absolute values'!I126/' Graphs_Absolute values'!C126</f>
        <v>1.6615140705509324</v>
      </c>
      <c r="L114">
        <f t="shared" si="11"/>
        <v>0.36396401924956739</v>
      </c>
    </row>
    <row r="115" spans="3:12" x14ac:dyDescent="0.2">
      <c r="C115">
        <f>' Graphs_Absolute values'!D127/' Graphs_Absolute values'!C127</f>
        <v>1.0979741329975963</v>
      </c>
      <c r="F115">
        <f t="shared" si="9"/>
        <v>0.32645049061911885</v>
      </c>
      <c r="I115">
        <f>' Graphs_Absolute values'!I127/' Graphs_Absolute values'!C127</f>
        <v>1.7465949410552823</v>
      </c>
      <c r="L115">
        <f t="shared" si="11"/>
        <v>0.38260146333678313</v>
      </c>
    </row>
    <row r="116" spans="3:12" x14ac:dyDescent="0.2">
      <c r="C116">
        <f>' Graphs_Absolute values'!D128/' Graphs_Absolute values'!C128</f>
        <v>1.158909574468086</v>
      </c>
      <c r="F116">
        <f t="shared" si="9"/>
        <v>0.34456786166302983</v>
      </c>
      <c r="I116">
        <f>' Graphs_Absolute values'!I128/' Graphs_Absolute values'!C128</f>
        <v>1.7418882978723413</v>
      </c>
      <c r="L116">
        <f t="shared" si="11"/>
        <v>0.38157044662714507</v>
      </c>
    </row>
    <row r="117" spans="3:12" x14ac:dyDescent="0.2">
      <c r="C117">
        <f>' Graphs_Absolute values'!D129/' Graphs_Absolute values'!C129</f>
        <v>0.77871584092424007</v>
      </c>
      <c r="F117">
        <f t="shared" si="9"/>
        <v>0.23152837638220972</v>
      </c>
      <c r="I117">
        <f>' Graphs_Absolute values'!I129/' Graphs_Absolute values'!C129</f>
        <v>1.0926460786491894</v>
      </c>
      <c r="L117">
        <f t="shared" si="11"/>
        <v>0.23935028023600913</v>
      </c>
    </row>
  </sheetData>
  <mergeCells count="4">
    <mergeCell ref="N2:O2"/>
    <mergeCell ref="T2:U2"/>
    <mergeCell ref="B2:C2"/>
    <mergeCell ref="H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1E779-8441-9949-969F-AA27B633340F}">
  <dimension ref="B1:U404"/>
  <sheetViews>
    <sheetView workbookViewId="0">
      <selection activeCell="B2" sqref="B2"/>
    </sheetView>
  </sheetViews>
  <sheetFormatPr baseColWidth="10" defaultRowHeight="16" x14ac:dyDescent="0.2"/>
  <cols>
    <col min="4" max="4" width="19.33203125" customWidth="1"/>
    <col min="15" max="15" width="18.6640625" customWidth="1"/>
  </cols>
  <sheetData>
    <row r="1" spans="2:21" x14ac:dyDescent="0.2">
      <c r="B1" t="s">
        <v>91</v>
      </c>
      <c r="C1" s="2"/>
      <c r="D1" s="5"/>
      <c r="E1" s="5"/>
      <c r="F1" s="5"/>
      <c r="G1" s="5"/>
      <c r="H1" s="5"/>
      <c r="I1" s="5"/>
      <c r="J1" s="5"/>
      <c r="K1" s="5"/>
      <c r="L1" s="5"/>
      <c r="M1" s="5"/>
      <c r="N1" s="2"/>
    </row>
    <row r="2" spans="2:21" x14ac:dyDescent="0.2">
      <c r="D2" s="5"/>
      <c r="E2" s="5"/>
      <c r="F2" s="5"/>
      <c r="G2" s="5"/>
      <c r="H2" s="5"/>
      <c r="I2" s="5"/>
      <c r="J2" s="5"/>
      <c r="K2" s="5"/>
      <c r="L2" s="5"/>
      <c r="M2" s="5"/>
    </row>
    <row r="3" spans="2:21" x14ac:dyDescent="0.2">
      <c r="B3" s="11" t="s">
        <v>63</v>
      </c>
      <c r="C3" s="11"/>
      <c r="D3" s="11"/>
      <c r="E3" s="11"/>
      <c r="F3" s="11"/>
      <c r="G3" s="11"/>
      <c r="H3" s="11"/>
      <c r="I3" s="11"/>
      <c r="J3" s="11"/>
      <c r="M3" s="12" t="s">
        <v>64</v>
      </c>
      <c r="N3" s="12"/>
      <c r="O3" s="12"/>
      <c r="P3" s="12"/>
      <c r="Q3" s="12"/>
      <c r="R3" s="12"/>
      <c r="S3" s="12"/>
      <c r="T3" s="12"/>
      <c r="U3" s="12"/>
    </row>
    <row r="4" spans="2:21" ht="17" thickBot="1" x14ac:dyDescent="0.25">
      <c r="B4" t="s">
        <v>37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M4" t="s">
        <v>49</v>
      </c>
      <c r="P4" s="1" t="s">
        <v>6</v>
      </c>
      <c r="Q4" s="1" t="s">
        <v>7</v>
      </c>
      <c r="R4" s="1" t="s">
        <v>8</v>
      </c>
      <c r="S4" s="1" t="s">
        <v>9</v>
      </c>
      <c r="T4" s="1" t="s">
        <v>10</v>
      </c>
      <c r="U4" s="1" t="s">
        <v>11</v>
      </c>
    </row>
    <row r="5" spans="2:21" ht="17" thickTop="1" x14ac:dyDescent="0.2">
      <c r="B5" t="s">
        <v>4</v>
      </c>
      <c r="C5" t="s">
        <v>1</v>
      </c>
      <c r="D5">
        <v>1</v>
      </c>
      <c r="E5">
        <v>0.3</v>
      </c>
      <c r="F5">
        <v>1032.4000000000001</v>
      </c>
      <c r="G5">
        <v>20.399999999999999</v>
      </c>
      <c r="H5">
        <v>980.9</v>
      </c>
      <c r="I5">
        <v>1086.5</v>
      </c>
      <c r="J5">
        <v>4.7</v>
      </c>
      <c r="M5" t="s">
        <v>4</v>
      </c>
      <c r="N5" t="s">
        <v>1</v>
      </c>
      <c r="O5">
        <v>1</v>
      </c>
      <c r="P5">
        <v>0.6</v>
      </c>
      <c r="Q5">
        <v>835.6</v>
      </c>
      <c r="R5">
        <v>23.2</v>
      </c>
      <c r="S5">
        <v>773.2</v>
      </c>
      <c r="T5">
        <v>893.2</v>
      </c>
      <c r="U5">
        <v>9.1</v>
      </c>
    </row>
    <row r="6" spans="2:21" x14ac:dyDescent="0.2">
      <c r="B6" t="s">
        <v>4</v>
      </c>
      <c r="C6" t="s">
        <v>2</v>
      </c>
      <c r="D6">
        <v>2</v>
      </c>
      <c r="E6">
        <v>0.3</v>
      </c>
      <c r="F6">
        <v>3437.2</v>
      </c>
      <c r="G6">
        <v>174.9</v>
      </c>
      <c r="H6">
        <v>3088.9</v>
      </c>
      <c r="I6">
        <v>3990.5</v>
      </c>
      <c r="J6">
        <v>4.7</v>
      </c>
      <c r="M6" t="s">
        <v>4</v>
      </c>
      <c r="N6" t="s">
        <v>2</v>
      </c>
      <c r="O6">
        <v>2</v>
      </c>
      <c r="P6">
        <v>0.6</v>
      </c>
      <c r="Q6">
        <v>2875.9</v>
      </c>
      <c r="R6">
        <v>284.89999999999998</v>
      </c>
      <c r="S6">
        <v>2447.1999999999998</v>
      </c>
      <c r="T6">
        <v>3750.2</v>
      </c>
      <c r="U6">
        <v>9.1</v>
      </c>
    </row>
    <row r="7" spans="2:21" x14ac:dyDescent="0.2">
      <c r="B7" t="s">
        <v>4</v>
      </c>
      <c r="C7" t="s">
        <v>3</v>
      </c>
      <c r="D7">
        <v>3</v>
      </c>
      <c r="E7">
        <v>0.3</v>
      </c>
      <c r="F7">
        <v>4230.6000000000004</v>
      </c>
      <c r="G7">
        <v>133.6</v>
      </c>
      <c r="H7">
        <v>3905.5</v>
      </c>
      <c r="I7">
        <v>4635.8</v>
      </c>
      <c r="J7">
        <v>4.7</v>
      </c>
      <c r="M7" t="s">
        <v>4</v>
      </c>
      <c r="N7" t="s">
        <v>3</v>
      </c>
      <c r="O7">
        <v>3</v>
      </c>
      <c r="P7">
        <v>0.6</v>
      </c>
      <c r="Q7">
        <v>3174.9</v>
      </c>
      <c r="R7">
        <v>81.8</v>
      </c>
      <c r="S7">
        <v>3006</v>
      </c>
      <c r="T7">
        <v>3384.3</v>
      </c>
      <c r="U7">
        <v>9.1</v>
      </c>
    </row>
    <row r="8" spans="2:21" x14ac:dyDescent="0.2">
      <c r="C8" t="s">
        <v>1</v>
      </c>
      <c r="D8">
        <v>1</v>
      </c>
      <c r="E8">
        <v>0.2</v>
      </c>
      <c r="F8">
        <v>1476.2</v>
      </c>
      <c r="G8">
        <v>147</v>
      </c>
      <c r="H8">
        <v>1254.8</v>
      </c>
      <c r="I8">
        <v>1827</v>
      </c>
      <c r="J8">
        <v>3.6</v>
      </c>
      <c r="N8" t="s">
        <v>1</v>
      </c>
      <c r="O8">
        <v>4</v>
      </c>
      <c r="P8">
        <v>0.2</v>
      </c>
      <c r="Q8">
        <v>932.9</v>
      </c>
      <c r="R8">
        <v>33.5</v>
      </c>
      <c r="S8">
        <v>842.7</v>
      </c>
      <c r="T8">
        <v>978.8</v>
      </c>
      <c r="U8">
        <v>3.6</v>
      </c>
    </row>
    <row r="9" spans="2:21" x14ac:dyDescent="0.2">
      <c r="C9" t="s">
        <v>2</v>
      </c>
      <c r="D9">
        <v>2</v>
      </c>
      <c r="E9">
        <v>0.2</v>
      </c>
      <c r="F9">
        <v>5415.7</v>
      </c>
      <c r="G9">
        <v>481.2</v>
      </c>
      <c r="H9">
        <v>4259</v>
      </c>
      <c r="I9">
        <v>6325.6</v>
      </c>
      <c r="J9">
        <v>3.6</v>
      </c>
      <c r="N9" t="s">
        <v>2</v>
      </c>
      <c r="O9">
        <v>5</v>
      </c>
      <c r="P9">
        <v>0.2</v>
      </c>
      <c r="Q9">
        <v>2518.6999999999998</v>
      </c>
      <c r="R9">
        <v>151.1</v>
      </c>
      <c r="S9">
        <v>2223</v>
      </c>
      <c r="T9">
        <v>2973</v>
      </c>
      <c r="U9">
        <v>3.6</v>
      </c>
    </row>
    <row r="10" spans="2:21" x14ac:dyDescent="0.2">
      <c r="C10" t="s">
        <v>3</v>
      </c>
      <c r="D10">
        <v>3</v>
      </c>
      <c r="E10">
        <v>0.2</v>
      </c>
      <c r="F10">
        <v>5340.6</v>
      </c>
      <c r="G10">
        <v>317.89999999999998</v>
      </c>
      <c r="H10">
        <v>4548</v>
      </c>
      <c r="I10">
        <v>5934.2</v>
      </c>
      <c r="J10">
        <v>3.6</v>
      </c>
      <c r="N10" t="s">
        <v>3</v>
      </c>
      <c r="O10">
        <v>6</v>
      </c>
      <c r="P10">
        <v>0.2</v>
      </c>
      <c r="Q10">
        <v>3097.5</v>
      </c>
      <c r="R10">
        <v>81.400000000000006</v>
      </c>
      <c r="S10">
        <v>2934</v>
      </c>
      <c r="T10">
        <v>3271.4</v>
      </c>
      <c r="U10">
        <v>3.6</v>
      </c>
    </row>
    <row r="11" spans="2:21" x14ac:dyDescent="0.2">
      <c r="C11" t="s">
        <v>1</v>
      </c>
      <c r="D11">
        <v>4</v>
      </c>
      <c r="E11">
        <v>0.3</v>
      </c>
      <c r="F11">
        <v>1319.4</v>
      </c>
      <c r="G11">
        <v>87.5</v>
      </c>
      <c r="H11">
        <v>1189.5999999999999</v>
      </c>
      <c r="I11">
        <v>1498.1</v>
      </c>
      <c r="J11">
        <v>4.5999999999999996</v>
      </c>
      <c r="N11" t="s">
        <v>1</v>
      </c>
      <c r="O11">
        <v>7</v>
      </c>
      <c r="P11">
        <v>0.2</v>
      </c>
      <c r="Q11">
        <v>1031.8</v>
      </c>
      <c r="R11">
        <v>106.4</v>
      </c>
      <c r="S11">
        <v>905.4</v>
      </c>
      <c r="T11">
        <v>1315.2</v>
      </c>
      <c r="U11">
        <v>3.5</v>
      </c>
    </row>
    <row r="12" spans="2:21" x14ac:dyDescent="0.2">
      <c r="C12" t="s">
        <v>2</v>
      </c>
      <c r="D12">
        <v>5</v>
      </c>
      <c r="E12">
        <v>0.3</v>
      </c>
      <c r="F12">
        <v>5629.7</v>
      </c>
      <c r="G12">
        <v>618.9</v>
      </c>
      <c r="H12">
        <v>4572.3999999999996</v>
      </c>
      <c r="I12">
        <v>7065.4</v>
      </c>
      <c r="J12">
        <v>4.5999999999999996</v>
      </c>
      <c r="N12" t="s">
        <v>2</v>
      </c>
      <c r="O12">
        <v>8</v>
      </c>
      <c r="P12">
        <v>0.2</v>
      </c>
      <c r="Q12">
        <v>2478.1999999999998</v>
      </c>
      <c r="R12">
        <v>157.5</v>
      </c>
      <c r="S12">
        <v>2284.3000000000002</v>
      </c>
      <c r="T12">
        <v>2782.8</v>
      </c>
      <c r="U12">
        <v>3.5</v>
      </c>
    </row>
    <row r="13" spans="2:21" x14ac:dyDescent="0.2">
      <c r="C13" t="s">
        <v>3</v>
      </c>
      <c r="D13">
        <v>6</v>
      </c>
      <c r="E13">
        <v>0.3</v>
      </c>
      <c r="F13">
        <v>5226.2</v>
      </c>
      <c r="G13">
        <v>196.7</v>
      </c>
      <c r="H13">
        <v>4887.3999999999996</v>
      </c>
      <c r="I13">
        <v>5672.8</v>
      </c>
      <c r="J13">
        <v>4.5999999999999996</v>
      </c>
      <c r="N13" t="s">
        <v>3</v>
      </c>
      <c r="O13">
        <v>9</v>
      </c>
      <c r="P13">
        <v>0.2</v>
      </c>
      <c r="Q13">
        <v>3393.9</v>
      </c>
      <c r="R13">
        <v>167.8</v>
      </c>
      <c r="S13">
        <v>3056.9</v>
      </c>
      <c r="T13">
        <v>3742.5</v>
      </c>
      <c r="U13">
        <v>3.5</v>
      </c>
    </row>
    <row r="14" spans="2:21" x14ac:dyDescent="0.2">
      <c r="C14" t="s">
        <v>1</v>
      </c>
      <c r="D14">
        <v>7</v>
      </c>
      <c r="E14">
        <v>0.3</v>
      </c>
      <c r="F14">
        <v>1490.3</v>
      </c>
      <c r="G14">
        <v>89.5</v>
      </c>
      <c r="H14">
        <v>1318.6</v>
      </c>
      <c r="I14">
        <v>1662.4</v>
      </c>
      <c r="J14">
        <v>4.4000000000000004</v>
      </c>
      <c r="N14" t="s">
        <v>1</v>
      </c>
      <c r="O14">
        <v>10</v>
      </c>
      <c r="P14">
        <v>0.4</v>
      </c>
      <c r="Q14">
        <v>989.2</v>
      </c>
      <c r="R14">
        <v>79.900000000000006</v>
      </c>
      <c r="S14">
        <v>823.3</v>
      </c>
      <c r="T14">
        <v>1117.8</v>
      </c>
      <c r="U14">
        <v>5.3</v>
      </c>
    </row>
    <row r="15" spans="2:21" x14ac:dyDescent="0.2">
      <c r="C15" t="s">
        <v>2</v>
      </c>
      <c r="D15">
        <v>8</v>
      </c>
      <c r="E15">
        <v>0.3</v>
      </c>
      <c r="F15">
        <v>6568.7</v>
      </c>
      <c r="G15">
        <v>714.3</v>
      </c>
      <c r="H15">
        <v>5121.7</v>
      </c>
      <c r="I15">
        <v>7577.6</v>
      </c>
      <c r="J15">
        <v>4.4000000000000004</v>
      </c>
      <c r="N15" t="s">
        <v>2</v>
      </c>
      <c r="O15">
        <v>11</v>
      </c>
      <c r="P15">
        <v>0.4</v>
      </c>
      <c r="Q15">
        <v>2441.8000000000002</v>
      </c>
      <c r="R15">
        <v>328.5</v>
      </c>
      <c r="S15">
        <v>1962.7</v>
      </c>
      <c r="T15">
        <v>3310.9</v>
      </c>
      <c r="U15">
        <v>5.3</v>
      </c>
    </row>
    <row r="16" spans="2:21" x14ac:dyDescent="0.2">
      <c r="C16" t="s">
        <v>3</v>
      </c>
      <c r="D16">
        <v>9</v>
      </c>
      <c r="E16">
        <v>0.3</v>
      </c>
      <c r="F16">
        <v>5943.9</v>
      </c>
      <c r="G16">
        <v>469.3</v>
      </c>
      <c r="H16">
        <v>5171.8</v>
      </c>
      <c r="I16">
        <v>6825.2</v>
      </c>
      <c r="J16">
        <v>4.4000000000000004</v>
      </c>
      <c r="N16" t="s">
        <v>3</v>
      </c>
      <c r="O16">
        <v>12</v>
      </c>
      <c r="P16">
        <v>0.4</v>
      </c>
      <c r="Q16">
        <v>3218.8</v>
      </c>
      <c r="R16">
        <v>167.4</v>
      </c>
      <c r="S16">
        <v>2851.7</v>
      </c>
      <c r="T16">
        <v>3444.2</v>
      </c>
      <c r="U16">
        <v>5.3</v>
      </c>
    </row>
    <row r="17" spans="2:21" x14ac:dyDescent="0.2">
      <c r="C17" t="s">
        <v>1</v>
      </c>
      <c r="D17">
        <v>10</v>
      </c>
      <c r="E17">
        <v>0.2</v>
      </c>
      <c r="F17">
        <v>1421.2</v>
      </c>
      <c r="G17">
        <v>113.9</v>
      </c>
      <c r="H17">
        <v>1232.8</v>
      </c>
      <c r="I17">
        <v>1626.8</v>
      </c>
      <c r="J17">
        <v>3.1</v>
      </c>
      <c r="N17" t="s">
        <v>1</v>
      </c>
      <c r="O17">
        <v>13</v>
      </c>
      <c r="P17">
        <v>0.2</v>
      </c>
      <c r="Q17">
        <v>986.6</v>
      </c>
      <c r="R17">
        <v>41</v>
      </c>
      <c r="S17">
        <v>903.6</v>
      </c>
      <c r="T17">
        <v>1053.2</v>
      </c>
      <c r="U17">
        <v>3.1</v>
      </c>
    </row>
    <row r="18" spans="2:21" x14ac:dyDescent="0.2">
      <c r="C18" t="s">
        <v>2</v>
      </c>
      <c r="D18">
        <v>11</v>
      </c>
      <c r="E18">
        <v>0.2</v>
      </c>
      <c r="F18">
        <v>4885.5</v>
      </c>
      <c r="G18">
        <v>625.1</v>
      </c>
      <c r="H18">
        <v>3916.2</v>
      </c>
      <c r="I18">
        <v>6238</v>
      </c>
      <c r="J18">
        <v>3.1</v>
      </c>
      <c r="N18" t="s">
        <v>2</v>
      </c>
      <c r="O18">
        <v>14</v>
      </c>
      <c r="P18">
        <v>0.2</v>
      </c>
      <c r="Q18">
        <v>2574.8000000000002</v>
      </c>
      <c r="R18">
        <v>253.6</v>
      </c>
      <c r="S18">
        <v>2154</v>
      </c>
      <c r="T18">
        <v>3027.8</v>
      </c>
      <c r="U18">
        <v>3.1</v>
      </c>
    </row>
    <row r="19" spans="2:21" x14ac:dyDescent="0.2">
      <c r="C19" t="s">
        <v>3</v>
      </c>
      <c r="D19">
        <v>12</v>
      </c>
      <c r="E19">
        <v>0.2</v>
      </c>
      <c r="F19">
        <v>5369</v>
      </c>
      <c r="G19">
        <v>568</v>
      </c>
      <c r="H19">
        <v>4516.5</v>
      </c>
      <c r="I19">
        <v>6426.5</v>
      </c>
      <c r="J19">
        <v>3.1</v>
      </c>
      <c r="N19" t="s">
        <v>3</v>
      </c>
      <c r="O19">
        <v>15</v>
      </c>
      <c r="P19">
        <v>0.2</v>
      </c>
      <c r="Q19">
        <v>3301.9</v>
      </c>
      <c r="R19">
        <v>96.6</v>
      </c>
      <c r="S19">
        <v>3143</v>
      </c>
      <c r="T19">
        <v>3530.9</v>
      </c>
      <c r="U19">
        <v>3.1</v>
      </c>
    </row>
    <row r="20" spans="2:21" x14ac:dyDescent="0.2">
      <c r="C20" t="s">
        <v>1</v>
      </c>
      <c r="D20">
        <v>13</v>
      </c>
      <c r="E20">
        <v>0.5</v>
      </c>
      <c r="F20">
        <v>1316.4</v>
      </c>
      <c r="G20">
        <v>110.1</v>
      </c>
      <c r="H20">
        <v>1155.7</v>
      </c>
      <c r="I20">
        <v>1644.4</v>
      </c>
      <c r="J20">
        <v>7.2</v>
      </c>
    </row>
    <row r="21" spans="2:21" x14ac:dyDescent="0.2">
      <c r="C21" t="s">
        <v>2</v>
      </c>
      <c r="D21">
        <v>14</v>
      </c>
      <c r="E21">
        <v>0.5</v>
      </c>
      <c r="F21">
        <v>5923.6</v>
      </c>
      <c r="G21">
        <v>1077.7</v>
      </c>
      <c r="H21">
        <v>3939</v>
      </c>
      <c r="I21">
        <v>10149.5</v>
      </c>
      <c r="J21">
        <v>7.2</v>
      </c>
      <c r="M21" t="s">
        <v>50</v>
      </c>
    </row>
    <row r="22" spans="2:21" x14ac:dyDescent="0.2">
      <c r="C22" t="s">
        <v>3</v>
      </c>
      <c r="D22">
        <v>15</v>
      </c>
      <c r="E22">
        <v>0.5</v>
      </c>
      <c r="F22">
        <v>5481</v>
      </c>
      <c r="G22">
        <v>514.5</v>
      </c>
      <c r="H22">
        <v>4490</v>
      </c>
      <c r="I22">
        <v>7715.7</v>
      </c>
      <c r="J22">
        <v>7.2</v>
      </c>
      <c r="M22" t="s">
        <v>4</v>
      </c>
      <c r="N22" s="6" t="s">
        <v>1</v>
      </c>
      <c r="O22">
        <v>1</v>
      </c>
      <c r="P22">
        <v>0.5</v>
      </c>
      <c r="Q22">
        <v>866.7</v>
      </c>
      <c r="R22">
        <v>23.8</v>
      </c>
      <c r="S22">
        <v>819.5</v>
      </c>
      <c r="T22">
        <v>937.1</v>
      </c>
      <c r="U22">
        <v>7.5</v>
      </c>
    </row>
    <row r="23" spans="2:21" x14ac:dyDescent="0.2">
      <c r="C23" t="s">
        <v>1</v>
      </c>
      <c r="D23">
        <v>16</v>
      </c>
      <c r="E23">
        <v>0.1</v>
      </c>
      <c r="F23">
        <v>1291.5</v>
      </c>
      <c r="G23">
        <v>74.3</v>
      </c>
      <c r="H23">
        <v>1166.3</v>
      </c>
      <c r="I23">
        <v>1458</v>
      </c>
      <c r="J23">
        <v>1.8</v>
      </c>
      <c r="M23" t="s">
        <v>4</v>
      </c>
      <c r="N23" s="6" t="s">
        <v>2</v>
      </c>
      <c r="O23">
        <v>2</v>
      </c>
      <c r="P23">
        <v>0.5</v>
      </c>
      <c r="Q23">
        <v>3243.3</v>
      </c>
      <c r="R23">
        <v>478.8</v>
      </c>
      <c r="S23">
        <v>2628.2</v>
      </c>
      <c r="T23">
        <v>4506.8</v>
      </c>
      <c r="U23">
        <v>7.5</v>
      </c>
    </row>
    <row r="24" spans="2:21" x14ac:dyDescent="0.2">
      <c r="C24" t="s">
        <v>2</v>
      </c>
      <c r="D24">
        <v>17</v>
      </c>
      <c r="E24">
        <v>0.1</v>
      </c>
      <c r="F24">
        <v>4207.8</v>
      </c>
      <c r="G24">
        <v>162.19999999999999</v>
      </c>
      <c r="H24">
        <v>4023.9</v>
      </c>
      <c r="I24">
        <v>4651.7</v>
      </c>
      <c r="J24">
        <v>1.8</v>
      </c>
      <c r="M24" t="s">
        <v>4</v>
      </c>
      <c r="N24" s="6" t="s">
        <v>3</v>
      </c>
      <c r="O24">
        <v>3</v>
      </c>
      <c r="P24">
        <v>0.5</v>
      </c>
      <c r="Q24">
        <v>3993.2</v>
      </c>
      <c r="R24">
        <v>143.5</v>
      </c>
      <c r="S24">
        <v>3724</v>
      </c>
      <c r="T24">
        <v>4368</v>
      </c>
      <c r="U24">
        <v>7.5</v>
      </c>
    </row>
    <row r="25" spans="2:21" x14ac:dyDescent="0.2">
      <c r="C25" t="s">
        <v>3</v>
      </c>
      <c r="D25">
        <v>18</v>
      </c>
      <c r="E25">
        <v>0.1</v>
      </c>
      <c r="F25">
        <v>4969</v>
      </c>
      <c r="G25">
        <v>397.4</v>
      </c>
      <c r="H25">
        <v>4492.6000000000004</v>
      </c>
      <c r="I25">
        <v>5828.9</v>
      </c>
      <c r="J25">
        <v>1.8</v>
      </c>
      <c r="N25" s="6" t="s">
        <v>1</v>
      </c>
      <c r="O25">
        <v>4</v>
      </c>
      <c r="P25">
        <v>0.4</v>
      </c>
      <c r="Q25">
        <v>1246.8</v>
      </c>
      <c r="R25">
        <v>180</v>
      </c>
      <c r="S25">
        <v>971</v>
      </c>
      <c r="T25">
        <v>1668.5</v>
      </c>
      <c r="U25">
        <v>5.8</v>
      </c>
    </row>
    <row r="26" spans="2:21" x14ac:dyDescent="0.2">
      <c r="N26" s="6" t="s">
        <v>2</v>
      </c>
      <c r="O26">
        <v>5</v>
      </c>
      <c r="P26">
        <v>0.4</v>
      </c>
      <c r="Q26">
        <v>2533.6</v>
      </c>
      <c r="R26">
        <v>228.4</v>
      </c>
      <c r="S26">
        <v>2195.5</v>
      </c>
      <c r="T26">
        <v>3355.6</v>
      </c>
      <c r="U26">
        <v>5.8</v>
      </c>
    </row>
    <row r="27" spans="2:21" x14ac:dyDescent="0.2">
      <c r="B27" t="s">
        <v>38</v>
      </c>
      <c r="N27" s="6" t="s">
        <v>3</v>
      </c>
      <c r="O27">
        <v>6</v>
      </c>
      <c r="P27">
        <v>0.4</v>
      </c>
      <c r="Q27">
        <v>4138.5</v>
      </c>
      <c r="R27">
        <v>433.1</v>
      </c>
      <c r="S27">
        <v>3506.4</v>
      </c>
      <c r="T27">
        <v>5090.1000000000004</v>
      </c>
      <c r="U27">
        <v>5.8</v>
      </c>
    </row>
    <row r="28" spans="2:21" x14ac:dyDescent="0.2">
      <c r="B28" t="s">
        <v>4</v>
      </c>
      <c r="C28" t="s">
        <v>1</v>
      </c>
      <c r="D28">
        <v>1</v>
      </c>
      <c r="E28">
        <v>0.3</v>
      </c>
      <c r="F28">
        <v>988.2</v>
      </c>
      <c r="G28">
        <v>25.3</v>
      </c>
      <c r="H28">
        <v>936.3</v>
      </c>
      <c r="I28">
        <v>1038</v>
      </c>
      <c r="J28">
        <v>4.2</v>
      </c>
      <c r="N28" s="6" t="s">
        <v>1</v>
      </c>
      <c r="O28">
        <v>7</v>
      </c>
      <c r="P28">
        <v>0.4</v>
      </c>
      <c r="Q28">
        <v>1182</v>
      </c>
      <c r="R28">
        <v>111</v>
      </c>
      <c r="S28">
        <v>966.1</v>
      </c>
      <c r="T28">
        <v>1395.7</v>
      </c>
      <c r="U28">
        <v>5.8</v>
      </c>
    </row>
    <row r="29" spans="2:21" x14ac:dyDescent="0.2">
      <c r="B29" t="s">
        <v>4</v>
      </c>
      <c r="C29" t="s">
        <v>2</v>
      </c>
      <c r="D29">
        <v>2</v>
      </c>
      <c r="E29">
        <v>0.3</v>
      </c>
      <c r="F29">
        <v>3355.4</v>
      </c>
      <c r="G29">
        <v>332.6</v>
      </c>
      <c r="H29">
        <v>2911</v>
      </c>
      <c r="I29">
        <v>4300.8</v>
      </c>
      <c r="J29">
        <v>4.2</v>
      </c>
      <c r="N29" s="6" t="s">
        <v>2</v>
      </c>
      <c r="O29">
        <v>8</v>
      </c>
      <c r="P29">
        <v>0.4</v>
      </c>
      <c r="Q29">
        <v>2675.8</v>
      </c>
      <c r="R29">
        <v>235.6</v>
      </c>
      <c r="S29">
        <v>2258.6</v>
      </c>
      <c r="T29">
        <v>3239.4</v>
      </c>
      <c r="U29">
        <v>5.8</v>
      </c>
    </row>
    <row r="30" spans="2:21" x14ac:dyDescent="0.2">
      <c r="B30" t="s">
        <v>4</v>
      </c>
      <c r="C30" t="s">
        <v>3</v>
      </c>
      <c r="D30">
        <v>3</v>
      </c>
      <c r="E30">
        <v>0.3</v>
      </c>
      <c r="F30">
        <v>3758.8</v>
      </c>
      <c r="G30">
        <v>80.8</v>
      </c>
      <c r="H30">
        <v>3610.4</v>
      </c>
      <c r="I30">
        <v>3998.7</v>
      </c>
      <c r="J30">
        <v>4.2</v>
      </c>
      <c r="N30" s="6" t="s">
        <v>3</v>
      </c>
      <c r="O30">
        <v>9</v>
      </c>
      <c r="P30">
        <v>0.4</v>
      </c>
      <c r="Q30">
        <v>3988.6</v>
      </c>
      <c r="R30">
        <v>202.6</v>
      </c>
      <c r="S30">
        <v>3505.3</v>
      </c>
      <c r="T30">
        <v>4555.3999999999996</v>
      </c>
      <c r="U30">
        <v>5.8</v>
      </c>
    </row>
    <row r="31" spans="2:21" x14ac:dyDescent="0.2">
      <c r="C31" t="s">
        <v>1</v>
      </c>
      <c r="D31">
        <v>4</v>
      </c>
      <c r="E31">
        <v>0.6</v>
      </c>
      <c r="F31">
        <v>1161.2</v>
      </c>
      <c r="G31">
        <v>146.30000000000001</v>
      </c>
      <c r="H31">
        <v>978.8</v>
      </c>
      <c r="I31">
        <v>1749.9</v>
      </c>
      <c r="J31">
        <v>8.9</v>
      </c>
      <c r="N31" s="6" t="s">
        <v>1</v>
      </c>
      <c r="O31">
        <v>10</v>
      </c>
      <c r="P31">
        <v>0.2</v>
      </c>
      <c r="Q31">
        <v>1279.4000000000001</v>
      </c>
      <c r="R31">
        <v>128.5</v>
      </c>
      <c r="S31">
        <v>1027</v>
      </c>
      <c r="T31">
        <v>1448.7</v>
      </c>
      <c r="U31">
        <v>3.8</v>
      </c>
    </row>
    <row r="32" spans="2:21" x14ac:dyDescent="0.2">
      <c r="C32" t="s">
        <v>2</v>
      </c>
      <c r="D32">
        <v>5</v>
      </c>
      <c r="E32">
        <v>0.6</v>
      </c>
      <c r="F32">
        <v>5142.5</v>
      </c>
      <c r="G32">
        <v>709.8</v>
      </c>
      <c r="H32">
        <v>3833</v>
      </c>
      <c r="I32">
        <v>6787.3</v>
      </c>
      <c r="J32">
        <v>8.9</v>
      </c>
      <c r="N32" s="6" t="s">
        <v>2</v>
      </c>
      <c r="O32">
        <v>11</v>
      </c>
      <c r="P32">
        <v>0.2</v>
      </c>
      <c r="Q32">
        <v>2681.9</v>
      </c>
      <c r="R32">
        <v>205.1</v>
      </c>
      <c r="S32">
        <v>2430.5</v>
      </c>
      <c r="T32">
        <v>3243.7</v>
      </c>
      <c r="U32">
        <v>3.8</v>
      </c>
    </row>
    <row r="33" spans="2:21" x14ac:dyDescent="0.2">
      <c r="C33" t="s">
        <v>3</v>
      </c>
      <c r="D33">
        <v>6</v>
      </c>
      <c r="E33">
        <v>0.6</v>
      </c>
      <c r="F33">
        <v>4660.8999999999996</v>
      </c>
      <c r="G33">
        <v>433.9</v>
      </c>
      <c r="H33">
        <v>3827.6</v>
      </c>
      <c r="I33">
        <v>5555.6</v>
      </c>
      <c r="J33">
        <v>8.9</v>
      </c>
      <c r="N33" s="6" t="s">
        <v>3</v>
      </c>
      <c r="O33">
        <v>12</v>
      </c>
      <c r="P33">
        <v>0.2</v>
      </c>
      <c r="Q33">
        <v>4128.1000000000004</v>
      </c>
      <c r="R33">
        <v>159.30000000000001</v>
      </c>
      <c r="S33">
        <v>3855.3</v>
      </c>
      <c r="T33">
        <v>4434.3999999999996</v>
      </c>
      <c r="U33">
        <v>3.8</v>
      </c>
    </row>
    <row r="34" spans="2:21" x14ac:dyDescent="0.2">
      <c r="N34" s="6" t="s">
        <v>1</v>
      </c>
      <c r="O34">
        <v>13</v>
      </c>
      <c r="P34">
        <v>0.2</v>
      </c>
      <c r="Q34">
        <v>1576.9</v>
      </c>
      <c r="R34">
        <v>194.1</v>
      </c>
      <c r="S34">
        <v>1094.3</v>
      </c>
      <c r="T34">
        <v>1821.9</v>
      </c>
      <c r="U34">
        <v>2.9</v>
      </c>
    </row>
    <row r="35" spans="2:21" x14ac:dyDescent="0.2">
      <c r="B35" t="s">
        <v>39</v>
      </c>
      <c r="N35" s="6" t="s">
        <v>2</v>
      </c>
      <c r="O35">
        <v>14</v>
      </c>
      <c r="P35">
        <v>0.2</v>
      </c>
      <c r="Q35">
        <v>2909.4</v>
      </c>
      <c r="R35">
        <v>272.10000000000002</v>
      </c>
      <c r="S35">
        <v>2500.3000000000002</v>
      </c>
      <c r="T35">
        <v>3431.7</v>
      </c>
      <c r="U35">
        <v>2.9</v>
      </c>
    </row>
    <row r="36" spans="2:21" x14ac:dyDescent="0.2">
      <c r="B36" t="s">
        <v>4</v>
      </c>
      <c r="C36" t="s">
        <v>1</v>
      </c>
      <c r="D36">
        <v>1</v>
      </c>
      <c r="E36">
        <v>0.3</v>
      </c>
      <c r="F36">
        <v>1025.4000000000001</v>
      </c>
      <c r="G36">
        <v>27.3</v>
      </c>
      <c r="H36">
        <v>958.8</v>
      </c>
      <c r="I36">
        <v>1098.4000000000001</v>
      </c>
      <c r="J36">
        <v>5</v>
      </c>
      <c r="N36" s="6" t="s">
        <v>3</v>
      </c>
      <c r="O36">
        <v>15</v>
      </c>
      <c r="P36">
        <v>0.2</v>
      </c>
      <c r="Q36">
        <v>4479.2</v>
      </c>
      <c r="R36">
        <v>380.9</v>
      </c>
      <c r="S36">
        <v>3743.3</v>
      </c>
      <c r="T36">
        <v>5074.6000000000004</v>
      </c>
      <c r="U36">
        <v>2.9</v>
      </c>
    </row>
    <row r="37" spans="2:21" x14ac:dyDescent="0.2">
      <c r="B37" t="s">
        <v>4</v>
      </c>
      <c r="C37" t="s">
        <v>2</v>
      </c>
      <c r="D37">
        <v>2</v>
      </c>
      <c r="E37">
        <v>0.3</v>
      </c>
      <c r="F37">
        <v>3167.9</v>
      </c>
      <c r="G37">
        <v>560.4</v>
      </c>
      <c r="H37">
        <v>2653.4</v>
      </c>
      <c r="I37">
        <v>5426.7</v>
      </c>
      <c r="J37">
        <v>5</v>
      </c>
      <c r="N37" s="6" t="s">
        <v>1</v>
      </c>
      <c r="O37">
        <v>16</v>
      </c>
      <c r="P37">
        <v>0.3</v>
      </c>
      <c r="Q37">
        <v>1367</v>
      </c>
      <c r="R37">
        <v>176.8</v>
      </c>
      <c r="S37">
        <v>1054.3</v>
      </c>
      <c r="T37">
        <v>1719.5</v>
      </c>
      <c r="U37">
        <v>5</v>
      </c>
    </row>
    <row r="38" spans="2:21" x14ac:dyDescent="0.2">
      <c r="B38" t="s">
        <v>4</v>
      </c>
      <c r="C38" t="s">
        <v>3</v>
      </c>
      <c r="D38">
        <v>3</v>
      </c>
      <c r="E38">
        <v>0.3</v>
      </c>
      <c r="F38">
        <v>3873.5</v>
      </c>
      <c r="G38">
        <v>127.7</v>
      </c>
      <c r="H38">
        <v>3636</v>
      </c>
      <c r="I38">
        <v>4205.3</v>
      </c>
      <c r="J38">
        <v>5</v>
      </c>
      <c r="N38" s="6" t="s">
        <v>2</v>
      </c>
      <c r="O38">
        <v>17</v>
      </c>
      <c r="P38">
        <v>0.3</v>
      </c>
      <c r="Q38">
        <v>2858.6</v>
      </c>
      <c r="R38">
        <v>331.3</v>
      </c>
      <c r="S38">
        <v>2396.1</v>
      </c>
      <c r="T38">
        <v>3735</v>
      </c>
      <c r="U38">
        <v>5</v>
      </c>
    </row>
    <row r="39" spans="2:21" x14ac:dyDescent="0.2">
      <c r="C39" t="s">
        <v>1</v>
      </c>
      <c r="D39">
        <v>4</v>
      </c>
      <c r="E39">
        <v>0.2</v>
      </c>
      <c r="F39">
        <v>1739.1</v>
      </c>
      <c r="G39">
        <v>286.2</v>
      </c>
      <c r="H39">
        <v>1374</v>
      </c>
      <c r="I39">
        <v>2428</v>
      </c>
      <c r="J39">
        <v>3.6</v>
      </c>
      <c r="N39" s="6" t="s">
        <v>3</v>
      </c>
      <c r="O39">
        <v>18</v>
      </c>
      <c r="P39">
        <v>0.3</v>
      </c>
      <c r="Q39">
        <v>4267.3</v>
      </c>
      <c r="R39">
        <v>363.3</v>
      </c>
      <c r="S39">
        <v>3558.5</v>
      </c>
      <c r="T39">
        <v>5218.3</v>
      </c>
      <c r="U39">
        <v>5</v>
      </c>
    </row>
    <row r="40" spans="2:21" x14ac:dyDescent="0.2">
      <c r="C40" t="s">
        <v>2</v>
      </c>
      <c r="D40">
        <v>5</v>
      </c>
      <c r="E40">
        <v>0.2</v>
      </c>
      <c r="F40">
        <v>3694.7</v>
      </c>
      <c r="G40">
        <v>415</v>
      </c>
      <c r="H40">
        <v>3158</v>
      </c>
      <c r="I40">
        <v>4895.1000000000004</v>
      </c>
      <c r="J40">
        <v>3.6</v>
      </c>
      <c r="N40" s="6" t="s">
        <v>1</v>
      </c>
      <c r="O40">
        <v>19</v>
      </c>
      <c r="P40">
        <v>0.3</v>
      </c>
      <c r="Q40">
        <v>1386.1</v>
      </c>
      <c r="R40">
        <v>154.9</v>
      </c>
      <c r="S40">
        <v>1075</v>
      </c>
      <c r="T40">
        <v>1667.5</v>
      </c>
      <c r="U40">
        <v>4</v>
      </c>
    </row>
    <row r="41" spans="2:21" x14ac:dyDescent="0.2">
      <c r="C41" t="s">
        <v>3</v>
      </c>
      <c r="D41">
        <v>6</v>
      </c>
      <c r="E41">
        <v>0.2</v>
      </c>
      <c r="F41">
        <v>4914.7</v>
      </c>
      <c r="G41">
        <v>424</v>
      </c>
      <c r="H41">
        <v>4188</v>
      </c>
      <c r="I41">
        <v>6065</v>
      </c>
      <c r="J41">
        <v>3.6</v>
      </c>
      <c r="N41" s="6" t="s">
        <v>2</v>
      </c>
      <c r="O41">
        <v>20</v>
      </c>
      <c r="P41">
        <v>0.3</v>
      </c>
      <c r="Q41">
        <v>3083.7</v>
      </c>
      <c r="R41">
        <v>342</v>
      </c>
      <c r="S41">
        <v>2572</v>
      </c>
      <c r="T41">
        <v>4098.7</v>
      </c>
      <c r="U41">
        <v>4</v>
      </c>
    </row>
    <row r="42" spans="2:21" x14ac:dyDescent="0.2">
      <c r="C42" t="s">
        <v>1</v>
      </c>
      <c r="D42">
        <v>7</v>
      </c>
      <c r="E42">
        <v>0.2</v>
      </c>
      <c r="F42">
        <v>1683.2</v>
      </c>
      <c r="G42">
        <v>235.4</v>
      </c>
      <c r="H42">
        <v>1446.8</v>
      </c>
      <c r="I42">
        <v>2226.5</v>
      </c>
      <c r="J42">
        <v>3.1</v>
      </c>
      <c r="N42" s="6" t="s">
        <v>3</v>
      </c>
      <c r="O42">
        <v>21</v>
      </c>
      <c r="P42">
        <v>0.3</v>
      </c>
      <c r="Q42">
        <v>4538</v>
      </c>
      <c r="R42">
        <v>225.7</v>
      </c>
      <c r="S42">
        <v>3918.6</v>
      </c>
      <c r="T42">
        <v>4903.3</v>
      </c>
      <c r="U42">
        <v>4</v>
      </c>
    </row>
    <row r="43" spans="2:21" x14ac:dyDescent="0.2">
      <c r="C43" t="s">
        <v>2</v>
      </c>
      <c r="D43">
        <v>8</v>
      </c>
      <c r="E43">
        <v>0.2</v>
      </c>
      <c r="F43">
        <v>4201</v>
      </c>
      <c r="G43">
        <v>831</v>
      </c>
      <c r="H43">
        <v>3143.6</v>
      </c>
      <c r="I43">
        <v>6238.3</v>
      </c>
      <c r="J43">
        <v>3.1</v>
      </c>
      <c r="N43" s="6" t="s">
        <v>1</v>
      </c>
      <c r="O43">
        <v>22</v>
      </c>
      <c r="P43">
        <v>0.3</v>
      </c>
      <c r="Q43">
        <v>1245.4000000000001</v>
      </c>
      <c r="R43">
        <v>99.5</v>
      </c>
      <c r="S43">
        <v>1048.5</v>
      </c>
      <c r="T43">
        <v>1462.3</v>
      </c>
      <c r="U43">
        <v>4.9000000000000004</v>
      </c>
    </row>
    <row r="44" spans="2:21" x14ac:dyDescent="0.2">
      <c r="C44" t="s">
        <v>3</v>
      </c>
      <c r="D44">
        <v>9</v>
      </c>
      <c r="E44">
        <v>0.2</v>
      </c>
      <c r="F44">
        <v>5123.7</v>
      </c>
      <c r="G44">
        <v>466.7</v>
      </c>
      <c r="H44">
        <v>4401.8</v>
      </c>
      <c r="I44">
        <v>6257.3</v>
      </c>
      <c r="J44">
        <v>3.1</v>
      </c>
      <c r="N44" s="6" t="s">
        <v>2</v>
      </c>
      <c r="O44">
        <v>23</v>
      </c>
      <c r="P44">
        <v>0.3</v>
      </c>
      <c r="Q44">
        <v>3092.1</v>
      </c>
      <c r="R44">
        <v>376.6</v>
      </c>
      <c r="S44">
        <v>2490.1</v>
      </c>
      <c r="T44">
        <v>3783</v>
      </c>
      <c r="U44">
        <v>4.9000000000000004</v>
      </c>
    </row>
    <row r="45" spans="2:21" x14ac:dyDescent="0.2">
      <c r="C45" t="s">
        <v>1</v>
      </c>
      <c r="D45">
        <v>10</v>
      </c>
      <c r="E45">
        <v>0.4</v>
      </c>
      <c r="F45">
        <v>1541.3</v>
      </c>
      <c r="G45">
        <v>157</v>
      </c>
      <c r="H45">
        <v>1234</v>
      </c>
      <c r="I45">
        <v>1941.2</v>
      </c>
      <c r="J45">
        <v>5.4</v>
      </c>
      <c r="N45" s="6" t="s">
        <v>3</v>
      </c>
      <c r="O45">
        <v>24</v>
      </c>
      <c r="P45">
        <v>0.3</v>
      </c>
      <c r="Q45">
        <v>4290.6000000000004</v>
      </c>
      <c r="R45">
        <v>330</v>
      </c>
      <c r="S45">
        <v>3719</v>
      </c>
      <c r="T45">
        <v>5071.1000000000004</v>
      </c>
      <c r="U45">
        <v>4.9000000000000004</v>
      </c>
    </row>
    <row r="46" spans="2:21" x14ac:dyDescent="0.2">
      <c r="C46" t="s">
        <v>2</v>
      </c>
      <c r="D46">
        <v>11</v>
      </c>
      <c r="E46">
        <v>0.4</v>
      </c>
      <c r="F46">
        <v>4875</v>
      </c>
      <c r="G46">
        <v>761.8</v>
      </c>
      <c r="H46">
        <v>3378.8</v>
      </c>
      <c r="I46">
        <v>6377.9</v>
      </c>
      <c r="J46">
        <v>5.4</v>
      </c>
      <c r="N46" s="6" t="s">
        <v>1</v>
      </c>
      <c r="O46">
        <v>25</v>
      </c>
      <c r="P46">
        <v>0.3</v>
      </c>
      <c r="Q46">
        <v>1187.0999999999999</v>
      </c>
      <c r="R46">
        <v>112.2</v>
      </c>
      <c r="S46">
        <v>990.1</v>
      </c>
      <c r="T46">
        <v>1417.9</v>
      </c>
      <c r="U46">
        <v>3.9</v>
      </c>
    </row>
    <row r="47" spans="2:21" x14ac:dyDescent="0.2">
      <c r="C47" t="s">
        <v>3</v>
      </c>
      <c r="D47">
        <v>12</v>
      </c>
      <c r="E47">
        <v>0.4</v>
      </c>
      <c r="F47">
        <v>5132.8999999999996</v>
      </c>
      <c r="G47">
        <v>312.2</v>
      </c>
      <c r="H47">
        <v>4114</v>
      </c>
      <c r="I47">
        <v>5687.8</v>
      </c>
      <c r="J47">
        <v>5.4</v>
      </c>
      <c r="N47" s="6" t="s">
        <v>2</v>
      </c>
      <c r="O47">
        <v>26</v>
      </c>
      <c r="P47">
        <v>0.3</v>
      </c>
      <c r="Q47">
        <v>3444.2</v>
      </c>
      <c r="R47">
        <v>579.9</v>
      </c>
      <c r="S47">
        <v>2663.4</v>
      </c>
      <c r="T47">
        <v>4716.3</v>
      </c>
      <c r="U47">
        <v>3.9</v>
      </c>
    </row>
    <row r="48" spans="2:21" x14ac:dyDescent="0.2">
      <c r="C48" t="s">
        <v>1</v>
      </c>
      <c r="D48">
        <v>13</v>
      </c>
      <c r="E48">
        <v>0.3</v>
      </c>
      <c r="F48">
        <v>1613</v>
      </c>
      <c r="G48">
        <v>140.9</v>
      </c>
      <c r="H48">
        <v>1389.5</v>
      </c>
      <c r="I48">
        <v>1893.7</v>
      </c>
      <c r="J48">
        <v>4.3</v>
      </c>
      <c r="N48" s="6" t="s">
        <v>3</v>
      </c>
      <c r="O48">
        <v>27</v>
      </c>
      <c r="P48">
        <v>0.3</v>
      </c>
      <c r="Q48">
        <v>4227.3999999999996</v>
      </c>
      <c r="R48">
        <v>260.8</v>
      </c>
      <c r="S48">
        <v>3818.8</v>
      </c>
      <c r="T48">
        <v>4736.3</v>
      </c>
      <c r="U48">
        <v>3.9</v>
      </c>
    </row>
    <row r="49" spans="2:21" x14ac:dyDescent="0.2">
      <c r="C49" t="s">
        <v>2</v>
      </c>
      <c r="D49">
        <v>14</v>
      </c>
      <c r="E49">
        <v>0.3</v>
      </c>
      <c r="F49">
        <v>4691.5</v>
      </c>
      <c r="G49">
        <v>550</v>
      </c>
      <c r="H49">
        <v>3746.8</v>
      </c>
      <c r="I49">
        <v>5955.7</v>
      </c>
      <c r="J49">
        <v>4.3</v>
      </c>
      <c r="N49" s="6" t="s">
        <v>1</v>
      </c>
      <c r="O49">
        <v>28</v>
      </c>
      <c r="P49">
        <v>0.3</v>
      </c>
      <c r="Q49">
        <v>1335.9</v>
      </c>
      <c r="R49">
        <v>213.6</v>
      </c>
      <c r="S49">
        <v>1023.1</v>
      </c>
      <c r="T49">
        <v>1766.1</v>
      </c>
      <c r="U49">
        <v>4</v>
      </c>
    </row>
    <row r="50" spans="2:21" x14ac:dyDescent="0.2">
      <c r="C50" t="s">
        <v>3</v>
      </c>
      <c r="D50">
        <v>15</v>
      </c>
      <c r="E50">
        <v>0.3</v>
      </c>
      <c r="F50">
        <v>5201.3</v>
      </c>
      <c r="G50">
        <v>430.9</v>
      </c>
      <c r="H50">
        <v>4518</v>
      </c>
      <c r="I50">
        <v>6011.7</v>
      </c>
      <c r="J50">
        <v>4.3</v>
      </c>
      <c r="N50" s="6" t="s">
        <v>2</v>
      </c>
      <c r="O50">
        <v>29</v>
      </c>
      <c r="P50">
        <v>0.3</v>
      </c>
      <c r="Q50">
        <v>3182.3</v>
      </c>
      <c r="R50">
        <v>515.6</v>
      </c>
      <c r="S50">
        <v>2415.3000000000002</v>
      </c>
      <c r="T50">
        <v>4749</v>
      </c>
      <c r="U50">
        <v>4</v>
      </c>
    </row>
    <row r="51" spans="2:21" x14ac:dyDescent="0.2">
      <c r="C51" t="s">
        <v>1</v>
      </c>
      <c r="D51">
        <v>16</v>
      </c>
      <c r="E51">
        <v>0.1</v>
      </c>
      <c r="F51">
        <v>1716.4</v>
      </c>
      <c r="G51">
        <v>155</v>
      </c>
      <c r="H51">
        <v>1442</v>
      </c>
      <c r="I51">
        <v>1974.7</v>
      </c>
      <c r="J51">
        <v>2.2000000000000002</v>
      </c>
      <c r="N51" s="6" t="s">
        <v>3</v>
      </c>
      <c r="O51">
        <v>30</v>
      </c>
      <c r="P51">
        <v>0.3</v>
      </c>
      <c r="Q51">
        <v>4210.7</v>
      </c>
      <c r="R51">
        <v>319.39999999999998</v>
      </c>
      <c r="S51">
        <v>3815.6</v>
      </c>
      <c r="T51">
        <v>5004.6000000000004</v>
      </c>
      <c r="U51">
        <v>4</v>
      </c>
    </row>
    <row r="52" spans="2:21" x14ac:dyDescent="0.2">
      <c r="C52" t="s">
        <v>2</v>
      </c>
      <c r="D52">
        <v>17</v>
      </c>
      <c r="E52">
        <v>0.1</v>
      </c>
      <c r="F52">
        <v>3804.9</v>
      </c>
      <c r="G52">
        <v>267</v>
      </c>
      <c r="H52">
        <v>3332.5</v>
      </c>
      <c r="I52">
        <v>4254.5</v>
      </c>
      <c r="J52">
        <v>2.2000000000000002</v>
      </c>
      <c r="N52" s="6" t="s">
        <v>1</v>
      </c>
      <c r="O52">
        <v>31</v>
      </c>
      <c r="P52">
        <v>0.3</v>
      </c>
      <c r="Q52">
        <v>1089.5999999999999</v>
      </c>
      <c r="R52">
        <v>67.3</v>
      </c>
      <c r="S52">
        <v>976.2</v>
      </c>
      <c r="T52">
        <v>1267.3</v>
      </c>
      <c r="U52">
        <v>4.5999999999999996</v>
      </c>
    </row>
    <row r="53" spans="2:21" x14ac:dyDescent="0.2">
      <c r="C53" t="s">
        <v>3</v>
      </c>
      <c r="D53">
        <v>18</v>
      </c>
      <c r="E53">
        <v>0.1</v>
      </c>
      <c r="F53">
        <v>4717.1000000000004</v>
      </c>
      <c r="G53">
        <v>374.1</v>
      </c>
      <c r="H53">
        <v>4077.7</v>
      </c>
      <c r="I53">
        <v>5280.7</v>
      </c>
      <c r="J53">
        <v>2.2000000000000002</v>
      </c>
      <c r="N53" s="6" t="s">
        <v>2</v>
      </c>
      <c r="O53">
        <v>32</v>
      </c>
      <c r="P53">
        <v>0.3</v>
      </c>
      <c r="Q53">
        <v>2643.9</v>
      </c>
      <c r="R53">
        <v>157.9</v>
      </c>
      <c r="S53">
        <v>2231</v>
      </c>
      <c r="T53">
        <v>2929.2</v>
      </c>
      <c r="U53">
        <v>4.5999999999999996</v>
      </c>
    </row>
    <row r="54" spans="2:21" x14ac:dyDescent="0.2">
      <c r="C54" t="s">
        <v>1</v>
      </c>
      <c r="D54">
        <v>19</v>
      </c>
      <c r="E54">
        <v>0.1</v>
      </c>
      <c r="F54">
        <v>1859.3</v>
      </c>
      <c r="G54">
        <v>365.4</v>
      </c>
      <c r="H54">
        <v>1329</v>
      </c>
      <c r="I54">
        <v>2447.4</v>
      </c>
      <c r="J54">
        <v>2.2999999999999998</v>
      </c>
      <c r="N54" s="6" t="s">
        <v>3</v>
      </c>
      <c r="O54">
        <v>33</v>
      </c>
      <c r="P54">
        <v>0.3</v>
      </c>
      <c r="Q54">
        <v>4133.5</v>
      </c>
      <c r="R54">
        <v>363.3</v>
      </c>
      <c r="S54">
        <v>3627.5</v>
      </c>
      <c r="T54">
        <v>5388.8</v>
      </c>
      <c r="U54">
        <v>4.5999999999999996</v>
      </c>
    </row>
    <row r="55" spans="2:21" x14ac:dyDescent="0.2">
      <c r="C55" t="s">
        <v>2</v>
      </c>
      <c r="D55">
        <v>20</v>
      </c>
      <c r="E55">
        <v>0.1</v>
      </c>
      <c r="F55">
        <v>3777.2</v>
      </c>
      <c r="G55">
        <v>469.8</v>
      </c>
      <c r="H55">
        <v>2991.4</v>
      </c>
      <c r="I55">
        <v>4536.8999999999996</v>
      </c>
      <c r="J55">
        <v>2.2999999999999998</v>
      </c>
    </row>
    <row r="56" spans="2:21" x14ac:dyDescent="0.2">
      <c r="C56" t="s">
        <v>3</v>
      </c>
      <c r="D56">
        <v>21</v>
      </c>
      <c r="E56">
        <v>0.1</v>
      </c>
      <c r="F56">
        <v>4729.3</v>
      </c>
      <c r="G56">
        <v>514.1</v>
      </c>
      <c r="H56">
        <v>4031.1</v>
      </c>
      <c r="I56">
        <v>5571.1</v>
      </c>
      <c r="J56">
        <v>2.2999999999999998</v>
      </c>
      <c r="M56" t="s">
        <v>51</v>
      </c>
    </row>
    <row r="57" spans="2:21" x14ac:dyDescent="0.2">
      <c r="C57" t="s">
        <v>1</v>
      </c>
      <c r="D57">
        <v>22</v>
      </c>
      <c r="E57">
        <v>0.2</v>
      </c>
      <c r="F57">
        <v>1519</v>
      </c>
      <c r="G57">
        <v>110.1</v>
      </c>
      <c r="H57">
        <v>1341.7</v>
      </c>
      <c r="I57">
        <v>1779.6</v>
      </c>
      <c r="J57">
        <v>3.4</v>
      </c>
      <c r="M57" t="s">
        <v>4</v>
      </c>
      <c r="N57" s="6" t="s">
        <v>1</v>
      </c>
      <c r="O57">
        <v>1</v>
      </c>
      <c r="P57">
        <v>1.3</v>
      </c>
      <c r="Q57">
        <v>846</v>
      </c>
      <c r="R57">
        <v>29.7</v>
      </c>
      <c r="S57">
        <v>769.6</v>
      </c>
      <c r="T57">
        <v>923.8</v>
      </c>
      <c r="U57">
        <v>20.100000000000001</v>
      </c>
    </row>
    <row r="58" spans="2:21" x14ac:dyDescent="0.2">
      <c r="C58" t="s">
        <v>2</v>
      </c>
      <c r="D58">
        <v>23</v>
      </c>
      <c r="E58">
        <v>0.2</v>
      </c>
      <c r="F58">
        <v>4091.3</v>
      </c>
      <c r="G58">
        <v>345.9</v>
      </c>
      <c r="H58">
        <v>3313</v>
      </c>
      <c r="I58">
        <v>4704.8999999999996</v>
      </c>
      <c r="J58">
        <v>3.4</v>
      </c>
      <c r="M58" t="s">
        <v>4</v>
      </c>
      <c r="N58" s="6" t="s">
        <v>2</v>
      </c>
      <c r="O58">
        <v>2</v>
      </c>
      <c r="P58">
        <v>1.3</v>
      </c>
      <c r="Q58">
        <v>2812.2</v>
      </c>
      <c r="R58">
        <v>392.9</v>
      </c>
      <c r="S58">
        <v>2185.5</v>
      </c>
      <c r="T58">
        <v>4318.7</v>
      </c>
      <c r="U58">
        <v>20.100000000000001</v>
      </c>
    </row>
    <row r="59" spans="2:21" x14ac:dyDescent="0.2">
      <c r="C59" t="s">
        <v>3</v>
      </c>
      <c r="D59">
        <v>24</v>
      </c>
      <c r="E59">
        <v>0.2</v>
      </c>
      <c r="F59">
        <v>4709.8</v>
      </c>
      <c r="G59">
        <v>191.8</v>
      </c>
      <c r="H59">
        <v>4307</v>
      </c>
      <c r="I59">
        <v>5108.8999999999996</v>
      </c>
      <c r="J59">
        <v>3.4</v>
      </c>
      <c r="M59" t="s">
        <v>4</v>
      </c>
      <c r="N59" s="6" t="s">
        <v>3</v>
      </c>
      <c r="O59">
        <v>3</v>
      </c>
      <c r="P59">
        <v>1.3</v>
      </c>
      <c r="Q59">
        <v>3572</v>
      </c>
      <c r="R59">
        <v>190.1</v>
      </c>
      <c r="S59">
        <v>3199</v>
      </c>
      <c r="T59">
        <v>4505.3999999999996</v>
      </c>
      <c r="U59">
        <v>20.100000000000001</v>
      </c>
    </row>
    <row r="60" spans="2:21" x14ac:dyDescent="0.2">
      <c r="N60" s="6" t="s">
        <v>1</v>
      </c>
      <c r="O60">
        <v>4</v>
      </c>
      <c r="P60">
        <v>0.1</v>
      </c>
      <c r="Q60">
        <v>1142</v>
      </c>
      <c r="R60">
        <v>86.6</v>
      </c>
      <c r="S60">
        <v>1019</v>
      </c>
      <c r="T60">
        <v>1319.1</v>
      </c>
      <c r="U60">
        <v>2.2000000000000002</v>
      </c>
    </row>
    <row r="61" spans="2:21" x14ac:dyDescent="0.2">
      <c r="B61" t="s">
        <v>40</v>
      </c>
      <c r="N61" s="6" t="s">
        <v>2</v>
      </c>
      <c r="O61">
        <v>5</v>
      </c>
      <c r="P61">
        <v>0.1</v>
      </c>
      <c r="Q61">
        <v>3085</v>
      </c>
      <c r="R61">
        <v>224.9</v>
      </c>
      <c r="S61">
        <v>2827.6</v>
      </c>
      <c r="T61">
        <v>3552.2</v>
      </c>
      <c r="U61">
        <v>2.2000000000000002</v>
      </c>
    </row>
    <row r="62" spans="2:21" x14ac:dyDescent="0.2">
      <c r="B62" t="s">
        <v>4</v>
      </c>
      <c r="C62" t="s">
        <v>1</v>
      </c>
      <c r="D62">
        <v>1</v>
      </c>
      <c r="E62">
        <v>0.3</v>
      </c>
      <c r="F62">
        <v>1006.4</v>
      </c>
      <c r="G62">
        <v>28.5</v>
      </c>
      <c r="H62">
        <v>946.4</v>
      </c>
      <c r="I62">
        <v>1093.2</v>
      </c>
      <c r="J62">
        <v>5.0999999999999996</v>
      </c>
      <c r="N62" s="6" t="s">
        <v>3</v>
      </c>
      <c r="O62">
        <v>6</v>
      </c>
      <c r="P62">
        <v>0.1</v>
      </c>
      <c r="Q62">
        <v>3747</v>
      </c>
      <c r="R62">
        <v>154.9</v>
      </c>
      <c r="S62">
        <v>3457.8</v>
      </c>
      <c r="T62">
        <v>4123.8999999999996</v>
      </c>
      <c r="U62">
        <v>2.2000000000000002</v>
      </c>
    </row>
    <row r="63" spans="2:21" x14ac:dyDescent="0.2">
      <c r="B63" t="s">
        <v>4</v>
      </c>
      <c r="C63" t="s">
        <v>2</v>
      </c>
      <c r="D63">
        <v>2</v>
      </c>
      <c r="E63">
        <v>0.3</v>
      </c>
      <c r="F63">
        <v>3303.5</v>
      </c>
      <c r="G63">
        <v>260.2</v>
      </c>
      <c r="H63">
        <v>2807.7</v>
      </c>
      <c r="I63">
        <v>3967.8</v>
      </c>
      <c r="J63">
        <v>5.0999999999999996</v>
      </c>
      <c r="N63" s="6" t="s">
        <v>1</v>
      </c>
      <c r="O63">
        <v>7</v>
      </c>
      <c r="P63">
        <v>0.2</v>
      </c>
      <c r="Q63">
        <v>1013.1</v>
      </c>
      <c r="R63">
        <v>84.3</v>
      </c>
      <c r="S63">
        <v>843.2</v>
      </c>
      <c r="T63">
        <v>1139</v>
      </c>
      <c r="U63">
        <v>2.5</v>
      </c>
    </row>
    <row r="64" spans="2:21" x14ac:dyDescent="0.2">
      <c r="B64" t="s">
        <v>4</v>
      </c>
      <c r="C64" t="s">
        <v>3</v>
      </c>
      <c r="D64">
        <v>3</v>
      </c>
      <c r="E64">
        <v>0.3</v>
      </c>
      <c r="F64">
        <v>4427.3</v>
      </c>
      <c r="G64">
        <v>171.2</v>
      </c>
      <c r="H64">
        <v>4095.5</v>
      </c>
      <c r="I64">
        <v>4942.8999999999996</v>
      </c>
      <c r="J64">
        <v>5.0999999999999996</v>
      </c>
      <c r="N64" s="6" t="s">
        <v>2</v>
      </c>
      <c r="O64">
        <v>8</v>
      </c>
      <c r="P64">
        <v>0.2</v>
      </c>
      <c r="Q64">
        <v>2537.1</v>
      </c>
      <c r="R64">
        <v>60</v>
      </c>
      <c r="S64">
        <v>2424.3000000000002</v>
      </c>
      <c r="T64">
        <v>2673.1</v>
      </c>
      <c r="U64">
        <v>2.5</v>
      </c>
    </row>
    <row r="65" spans="3:21" x14ac:dyDescent="0.2">
      <c r="C65" t="s">
        <v>1</v>
      </c>
      <c r="D65">
        <v>4</v>
      </c>
      <c r="E65">
        <v>0.2</v>
      </c>
      <c r="F65">
        <v>1634</v>
      </c>
      <c r="G65">
        <v>192.1</v>
      </c>
      <c r="H65">
        <v>1393</v>
      </c>
      <c r="I65">
        <v>2089.8000000000002</v>
      </c>
      <c r="J65">
        <v>3.8</v>
      </c>
      <c r="N65" s="6" t="s">
        <v>3</v>
      </c>
      <c r="O65">
        <v>9</v>
      </c>
      <c r="P65">
        <v>0.2</v>
      </c>
      <c r="Q65">
        <v>3558.3</v>
      </c>
      <c r="R65">
        <v>189.7</v>
      </c>
      <c r="S65">
        <v>3274</v>
      </c>
      <c r="T65">
        <v>3929.5</v>
      </c>
      <c r="U65">
        <v>2.5</v>
      </c>
    </row>
    <row r="66" spans="3:21" x14ac:dyDescent="0.2">
      <c r="C66" t="s">
        <v>2</v>
      </c>
      <c r="D66">
        <v>5</v>
      </c>
      <c r="E66">
        <v>0.2</v>
      </c>
      <c r="F66">
        <v>5260.3</v>
      </c>
      <c r="G66">
        <v>501</v>
      </c>
      <c r="H66">
        <v>4158</v>
      </c>
      <c r="I66">
        <v>6220</v>
      </c>
      <c r="J66">
        <v>3.8</v>
      </c>
      <c r="N66" s="6" t="s">
        <v>1</v>
      </c>
      <c r="O66">
        <v>10</v>
      </c>
      <c r="P66">
        <v>0.1</v>
      </c>
      <c r="Q66">
        <v>1241.8</v>
      </c>
      <c r="R66">
        <v>145.30000000000001</v>
      </c>
      <c r="S66">
        <v>969.5</v>
      </c>
      <c r="T66">
        <v>1475.3</v>
      </c>
      <c r="U66">
        <v>2.1</v>
      </c>
    </row>
    <row r="67" spans="3:21" x14ac:dyDescent="0.2">
      <c r="C67" t="s">
        <v>3</v>
      </c>
      <c r="D67">
        <v>6</v>
      </c>
      <c r="E67">
        <v>0.2</v>
      </c>
      <c r="F67">
        <v>5335</v>
      </c>
      <c r="G67">
        <v>361.7</v>
      </c>
      <c r="H67">
        <v>4786.8999999999996</v>
      </c>
      <c r="I67">
        <v>6112.1</v>
      </c>
      <c r="J67">
        <v>3.8</v>
      </c>
      <c r="N67" s="6" t="s">
        <v>2</v>
      </c>
      <c r="O67">
        <v>11</v>
      </c>
      <c r="P67">
        <v>0.1</v>
      </c>
      <c r="Q67">
        <v>2791.8</v>
      </c>
      <c r="R67">
        <v>196.6</v>
      </c>
      <c r="S67">
        <v>2485.6999999999998</v>
      </c>
      <c r="T67">
        <v>3183.9</v>
      </c>
      <c r="U67">
        <v>2.1</v>
      </c>
    </row>
    <row r="68" spans="3:21" x14ac:dyDescent="0.2">
      <c r="C68" t="s">
        <v>1</v>
      </c>
      <c r="D68">
        <v>7</v>
      </c>
      <c r="E68">
        <v>0.2</v>
      </c>
      <c r="F68">
        <v>1441.9</v>
      </c>
      <c r="G68">
        <v>180.2</v>
      </c>
      <c r="H68">
        <v>1238.0999999999999</v>
      </c>
      <c r="I68">
        <v>1973</v>
      </c>
      <c r="J68">
        <v>2.6</v>
      </c>
      <c r="N68" s="6" t="s">
        <v>3</v>
      </c>
      <c r="O68">
        <v>12</v>
      </c>
      <c r="P68">
        <v>0.1</v>
      </c>
      <c r="Q68">
        <v>3796.7</v>
      </c>
      <c r="R68">
        <v>251.8</v>
      </c>
      <c r="S68">
        <v>3431.1</v>
      </c>
      <c r="T68">
        <v>4344.6000000000004</v>
      </c>
      <c r="U68">
        <v>2.1</v>
      </c>
    </row>
    <row r="69" spans="3:21" x14ac:dyDescent="0.2">
      <c r="C69" t="s">
        <v>2</v>
      </c>
      <c r="D69">
        <v>8</v>
      </c>
      <c r="E69">
        <v>0.2</v>
      </c>
      <c r="F69">
        <v>5088.1000000000004</v>
      </c>
      <c r="G69">
        <v>1185.4000000000001</v>
      </c>
      <c r="H69">
        <v>4358.8999999999996</v>
      </c>
      <c r="I69">
        <v>9397</v>
      </c>
      <c r="J69">
        <v>2.6</v>
      </c>
      <c r="N69" s="6" t="s">
        <v>1</v>
      </c>
      <c r="O69">
        <v>13</v>
      </c>
      <c r="P69">
        <v>0.3</v>
      </c>
      <c r="Q69">
        <v>1232.0999999999999</v>
      </c>
      <c r="R69">
        <v>104</v>
      </c>
      <c r="S69">
        <v>1086</v>
      </c>
      <c r="T69">
        <v>1502.2</v>
      </c>
      <c r="U69">
        <v>4.3</v>
      </c>
    </row>
    <row r="70" spans="3:21" x14ac:dyDescent="0.2">
      <c r="C70" t="s">
        <v>3</v>
      </c>
      <c r="D70">
        <v>9</v>
      </c>
      <c r="E70">
        <v>0.2</v>
      </c>
      <c r="F70">
        <v>5874.4</v>
      </c>
      <c r="G70">
        <v>944.6</v>
      </c>
      <c r="H70">
        <v>4973.7</v>
      </c>
      <c r="I70">
        <v>9099.5</v>
      </c>
      <c r="J70">
        <v>2.6</v>
      </c>
      <c r="N70" s="6" t="s">
        <v>2</v>
      </c>
      <c r="O70">
        <v>14</v>
      </c>
      <c r="P70">
        <v>0.3</v>
      </c>
      <c r="Q70">
        <v>2732.1</v>
      </c>
      <c r="R70">
        <v>152.6</v>
      </c>
      <c r="S70">
        <v>2440.9</v>
      </c>
      <c r="T70">
        <v>3066.1</v>
      </c>
      <c r="U70">
        <v>4.3</v>
      </c>
    </row>
    <row r="71" spans="3:21" x14ac:dyDescent="0.2">
      <c r="C71" t="s">
        <v>1</v>
      </c>
      <c r="D71">
        <v>10</v>
      </c>
      <c r="E71">
        <v>0.2</v>
      </c>
      <c r="F71">
        <v>1540.2</v>
      </c>
      <c r="G71">
        <v>200.2</v>
      </c>
      <c r="H71">
        <v>1153</v>
      </c>
      <c r="I71">
        <v>1959.1</v>
      </c>
      <c r="J71">
        <v>3.8</v>
      </c>
      <c r="N71" s="6" t="s">
        <v>3</v>
      </c>
      <c r="O71">
        <v>15</v>
      </c>
      <c r="P71">
        <v>0.3</v>
      </c>
      <c r="Q71">
        <v>3931.6</v>
      </c>
      <c r="R71">
        <v>130.80000000000001</v>
      </c>
      <c r="S71">
        <v>3645.1</v>
      </c>
      <c r="T71">
        <v>4204.7</v>
      </c>
      <c r="U71">
        <v>4.3</v>
      </c>
    </row>
    <row r="72" spans="3:21" x14ac:dyDescent="0.2">
      <c r="C72" t="s">
        <v>2</v>
      </c>
      <c r="D72">
        <v>11</v>
      </c>
      <c r="E72">
        <v>0.2</v>
      </c>
      <c r="F72">
        <v>4376.1000000000004</v>
      </c>
      <c r="G72">
        <v>651.5</v>
      </c>
      <c r="H72">
        <v>3246.7</v>
      </c>
      <c r="I72">
        <v>5802.8</v>
      </c>
      <c r="J72">
        <v>3.8</v>
      </c>
      <c r="N72" s="6" t="s">
        <v>1</v>
      </c>
      <c r="O72">
        <v>16</v>
      </c>
      <c r="P72">
        <v>0.5</v>
      </c>
      <c r="Q72">
        <v>1246.3</v>
      </c>
      <c r="R72">
        <v>210.9</v>
      </c>
      <c r="S72">
        <v>946.6</v>
      </c>
      <c r="T72">
        <v>1745</v>
      </c>
      <c r="U72">
        <v>8.4</v>
      </c>
    </row>
    <row r="73" spans="3:21" x14ac:dyDescent="0.2">
      <c r="C73" t="s">
        <v>3</v>
      </c>
      <c r="D73">
        <v>12</v>
      </c>
      <c r="E73">
        <v>0.2</v>
      </c>
      <c r="F73">
        <v>5245.3</v>
      </c>
      <c r="G73">
        <v>586.6</v>
      </c>
      <c r="H73">
        <v>4416</v>
      </c>
      <c r="I73">
        <v>6970.3</v>
      </c>
      <c r="J73">
        <v>3.8</v>
      </c>
      <c r="N73" s="6" t="s">
        <v>2</v>
      </c>
      <c r="O73">
        <v>17</v>
      </c>
      <c r="P73">
        <v>0.5</v>
      </c>
      <c r="Q73">
        <v>2924.1</v>
      </c>
      <c r="R73">
        <v>445.2</v>
      </c>
      <c r="S73">
        <v>2329.1999999999998</v>
      </c>
      <c r="T73">
        <v>4201</v>
      </c>
      <c r="U73">
        <v>8.4</v>
      </c>
    </row>
    <row r="74" spans="3:21" x14ac:dyDescent="0.2">
      <c r="C74" t="s">
        <v>1</v>
      </c>
      <c r="D74">
        <v>13</v>
      </c>
      <c r="E74">
        <v>0.2</v>
      </c>
      <c r="F74">
        <v>1510</v>
      </c>
      <c r="G74">
        <v>222.5</v>
      </c>
      <c r="H74">
        <v>1193</v>
      </c>
      <c r="I74">
        <v>1984.3</v>
      </c>
      <c r="J74">
        <v>3.5</v>
      </c>
      <c r="N74" s="6" t="s">
        <v>3</v>
      </c>
      <c r="O74">
        <v>18</v>
      </c>
      <c r="P74">
        <v>0.5</v>
      </c>
      <c r="Q74">
        <v>3996.3</v>
      </c>
      <c r="R74">
        <v>460.6</v>
      </c>
      <c r="S74">
        <v>3375.7</v>
      </c>
      <c r="T74">
        <v>4914.3999999999996</v>
      </c>
      <c r="U74">
        <v>8.4</v>
      </c>
    </row>
    <row r="75" spans="3:21" x14ac:dyDescent="0.2">
      <c r="C75" t="s">
        <v>2</v>
      </c>
      <c r="D75">
        <v>14</v>
      </c>
      <c r="E75">
        <v>0.2</v>
      </c>
      <c r="F75">
        <v>4796.2</v>
      </c>
      <c r="G75">
        <v>625.29999999999995</v>
      </c>
      <c r="H75">
        <v>3934</v>
      </c>
      <c r="I75">
        <v>6304.2</v>
      </c>
      <c r="J75">
        <v>3.5</v>
      </c>
      <c r="N75" s="6" t="s">
        <v>1</v>
      </c>
      <c r="O75">
        <v>19</v>
      </c>
      <c r="P75">
        <v>0.4</v>
      </c>
      <c r="Q75">
        <v>1432.9</v>
      </c>
      <c r="R75">
        <v>289.10000000000002</v>
      </c>
      <c r="S75">
        <v>981</v>
      </c>
      <c r="T75">
        <v>2052.6</v>
      </c>
      <c r="U75">
        <v>6.9</v>
      </c>
    </row>
    <row r="76" spans="3:21" x14ac:dyDescent="0.2">
      <c r="C76" t="s">
        <v>3</v>
      </c>
      <c r="D76">
        <v>15</v>
      </c>
      <c r="E76">
        <v>0.2</v>
      </c>
      <c r="F76">
        <v>5394.2</v>
      </c>
      <c r="G76">
        <v>493.3</v>
      </c>
      <c r="H76">
        <v>4704.6000000000004</v>
      </c>
      <c r="I76">
        <v>6629.3</v>
      </c>
      <c r="J76">
        <v>3.5</v>
      </c>
      <c r="N76" s="6" t="s">
        <v>2</v>
      </c>
      <c r="O76">
        <v>20</v>
      </c>
      <c r="P76">
        <v>0.4</v>
      </c>
      <c r="Q76">
        <v>3144.5</v>
      </c>
      <c r="R76">
        <v>443.7</v>
      </c>
      <c r="S76">
        <v>2510</v>
      </c>
      <c r="T76">
        <v>4194.8999999999996</v>
      </c>
      <c r="U76">
        <v>6.9</v>
      </c>
    </row>
    <row r="77" spans="3:21" x14ac:dyDescent="0.2">
      <c r="C77" t="s">
        <v>1</v>
      </c>
      <c r="D77">
        <v>16</v>
      </c>
      <c r="E77">
        <v>0.3</v>
      </c>
      <c r="F77">
        <v>1522.5</v>
      </c>
      <c r="G77">
        <v>101.6</v>
      </c>
      <c r="H77">
        <v>1328.2</v>
      </c>
      <c r="I77">
        <v>1831.9</v>
      </c>
      <c r="J77">
        <v>5.0999999999999996</v>
      </c>
      <c r="N77" s="6" t="s">
        <v>3</v>
      </c>
      <c r="O77">
        <v>21</v>
      </c>
      <c r="P77">
        <v>0.4</v>
      </c>
      <c r="Q77">
        <v>4267.2</v>
      </c>
      <c r="R77">
        <v>569.29999999999995</v>
      </c>
      <c r="S77">
        <v>3360.1</v>
      </c>
      <c r="T77">
        <v>5882</v>
      </c>
      <c r="U77">
        <v>6.9</v>
      </c>
    </row>
    <row r="78" spans="3:21" x14ac:dyDescent="0.2">
      <c r="C78" t="s">
        <v>2</v>
      </c>
      <c r="D78">
        <v>17</v>
      </c>
      <c r="E78">
        <v>0.3</v>
      </c>
      <c r="F78">
        <v>6485.5</v>
      </c>
      <c r="G78">
        <v>973.9</v>
      </c>
      <c r="H78">
        <v>4907.3999999999996</v>
      </c>
      <c r="I78">
        <v>9034.9</v>
      </c>
      <c r="J78">
        <v>5.0999999999999996</v>
      </c>
      <c r="N78" s="6" t="s">
        <v>1</v>
      </c>
      <c r="O78">
        <v>22</v>
      </c>
      <c r="P78">
        <v>0.2</v>
      </c>
      <c r="Q78">
        <v>1438.2</v>
      </c>
      <c r="R78">
        <v>148.80000000000001</v>
      </c>
      <c r="S78">
        <v>1090.2</v>
      </c>
      <c r="T78">
        <v>1724.2</v>
      </c>
      <c r="U78">
        <v>2.8</v>
      </c>
    </row>
    <row r="79" spans="3:21" x14ac:dyDescent="0.2">
      <c r="C79" t="s">
        <v>3</v>
      </c>
      <c r="D79">
        <v>18</v>
      </c>
      <c r="E79">
        <v>0.3</v>
      </c>
      <c r="F79">
        <v>5817.2</v>
      </c>
      <c r="G79">
        <v>527</v>
      </c>
      <c r="H79">
        <v>5008.8999999999996</v>
      </c>
      <c r="I79">
        <v>7108.7</v>
      </c>
      <c r="J79">
        <v>5.0999999999999996</v>
      </c>
      <c r="N79" s="6" t="s">
        <v>2</v>
      </c>
      <c r="O79">
        <v>23</v>
      </c>
      <c r="P79">
        <v>0.2</v>
      </c>
      <c r="Q79">
        <v>3606.6</v>
      </c>
      <c r="R79">
        <v>362.5</v>
      </c>
      <c r="S79">
        <v>3142.6</v>
      </c>
      <c r="T79">
        <v>4674.6000000000004</v>
      </c>
      <c r="U79">
        <v>2.8</v>
      </c>
    </row>
    <row r="80" spans="3:21" x14ac:dyDescent="0.2">
      <c r="C80" t="s">
        <v>1</v>
      </c>
      <c r="D80">
        <v>19</v>
      </c>
      <c r="E80">
        <v>0.2</v>
      </c>
      <c r="F80">
        <v>1528</v>
      </c>
      <c r="G80">
        <v>117</v>
      </c>
      <c r="H80">
        <v>1332.7</v>
      </c>
      <c r="I80">
        <v>1768.7</v>
      </c>
      <c r="J80">
        <v>3.8</v>
      </c>
      <c r="N80" s="6" t="s">
        <v>3</v>
      </c>
      <c r="O80">
        <v>24</v>
      </c>
      <c r="P80">
        <v>0.2</v>
      </c>
      <c r="Q80">
        <v>4321.5</v>
      </c>
      <c r="R80">
        <v>442.4</v>
      </c>
      <c r="S80">
        <v>3670.6</v>
      </c>
      <c r="T80">
        <v>5433</v>
      </c>
      <c r="U80">
        <v>2.8</v>
      </c>
    </row>
    <row r="81" spans="2:21" x14ac:dyDescent="0.2">
      <c r="C81" t="s">
        <v>2</v>
      </c>
      <c r="D81">
        <v>20</v>
      </c>
      <c r="E81">
        <v>0.2</v>
      </c>
      <c r="F81">
        <v>6731.1</v>
      </c>
      <c r="G81">
        <v>734.8</v>
      </c>
      <c r="H81">
        <v>4981.5</v>
      </c>
      <c r="I81">
        <v>8796.1</v>
      </c>
      <c r="J81">
        <v>3.8</v>
      </c>
      <c r="N81" s="6" t="s">
        <v>1</v>
      </c>
      <c r="O81">
        <v>25</v>
      </c>
      <c r="P81">
        <v>0.3</v>
      </c>
      <c r="Q81">
        <v>1471.5</v>
      </c>
      <c r="R81">
        <v>157.1</v>
      </c>
      <c r="S81">
        <v>1224.2</v>
      </c>
      <c r="T81">
        <v>1768.6</v>
      </c>
      <c r="U81">
        <v>4.5</v>
      </c>
    </row>
    <row r="82" spans="2:21" x14ac:dyDescent="0.2">
      <c r="C82" t="s">
        <v>3</v>
      </c>
      <c r="D82">
        <v>21</v>
      </c>
      <c r="E82">
        <v>0.2</v>
      </c>
      <c r="F82">
        <v>5702.7</v>
      </c>
      <c r="G82">
        <v>425.4</v>
      </c>
      <c r="H82">
        <v>4984.8</v>
      </c>
      <c r="I82">
        <v>6722.8</v>
      </c>
      <c r="J82">
        <v>3.8</v>
      </c>
      <c r="N82" s="6" t="s">
        <v>2</v>
      </c>
      <c r="O82">
        <v>26</v>
      </c>
      <c r="P82">
        <v>0.3</v>
      </c>
      <c r="Q82">
        <v>3359.4</v>
      </c>
      <c r="R82">
        <v>366.7</v>
      </c>
      <c r="S82">
        <v>2834.7</v>
      </c>
      <c r="T82">
        <v>4004.4</v>
      </c>
      <c r="U82">
        <v>4.5</v>
      </c>
    </row>
    <row r="83" spans="2:21" x14ac:dyDescent="0.2">
      <c r="C83" t="s">
        <v>1</v>
      </c>
      <c r="D83">
        <v>22</v>
      </c>
      <c r="E83">
        <v>0.2</v>
      </c>
      <c r="F83">
        <v>1715.1</v>
      </c>
      <c r="G83">
        <v>311.10000000000002</v>
      </c>
      <c r="H83">
        <v>1198.0999999999999</v>
      </c>
      <c r="I83">
        <v>2316.3000000000002</v>
      </c>
      <c r="J83">
        <v>3.6</v>
      </c>
      <c r="N83" s="6" t="s">
        <v>3</v>
      </c>
      <c r="O83">
        <v>27</v>
      </c>
      <c r="P83">
        <v>0.3</v>
      </c>
      <c r="Q83">
        <v>4672.3</v>
      </c>
      <c r="R83">
        <v>394.7</v>
      </c>
      <c r="S83">
        <v>4003.3</v>
      </c>
      <c r="T83">
        <v>5591.3</v>
      </c>
      <c r="U83">
        <v>4.5</v>
      </c>
    </row>
    <row r="84" spans="2:21" x14ac:dyDescent="0.2">
      <c r="C84" t="s">
        <v>2</v>
      </c>
      <c r="D84">
        <v>23</v>
      </c>
      <c r="E84">
        <v>0.2</v>
      </c>
      <c r="F84">
        <v>6347.3</v>
      </c>
      <c r="G84">
        <v>918.6</v>
      </c>
      <c r="H84">
        <v>4038.5</v>
      </c>
      <c r="I84">
        <v>8278.9</v>
      </c>
      <c r="J84">
        <v>3.6</v>
      </c>
      <c r="N84" s="6" t="s">
        <v>1</v>
      </c>
      <c r="O84">
        <v>28</v>
      </c>
      <c r="P84">
        <v>0.3</v>
      </c>
      <c r="Q84">
        <v>1592.4</v>
      </c>
      <c r="R84">
        <v>168.7</v>
      </c>
      <c r="S84">
        <v>1171.8</v>
      </c>
      <c r="T84">
        <v>1879.9</v>
      </c>
      <c r="U84">
        <v>4.8</v>
      </c>
    </row>
    <row r="85" spans="2:21" x14ac:dyDescent="0.2">
      <c r="C85" t="s">
        <v>3</v>
      </c>
      <c r="D85">
        <v>24</v>
      </c>
      <c r="E85">
        <v>0.2</v>
      </c>
      <c r="F85">
        <v>5894.5</v>
      </c>
      <c r="G85">
        <v>577.79999999999995</v>
      </c>
      <c r="H85">
        <v>4745.5</v>
      </c>
      <c r="I85">
        <v>6815.5</v>
      </c>
      <c r="J85">
        <v>3.6</v>
      </c>
      <c r="N85" s="6" t="s">
        <v>2</v>
      </c>
      <c r="O85">
        <v>29</v>
      </c>
      <c r="P85">
        <v>0.3</v>
      </c>
      <c r="Q85">
        <v>3427.5</v>
      </c>
      <c r="R85">
        <v>283.89999999999998</v>
      </c>
      <c r="S85">
        <v>2944</v>
      </c>
      <c r="T85">
        <v>4175.3</v>
      </c>
      <c r="U85">
        <v>4.8</v>
      </c>
    </row>
    <row r="86" spans="2:21" x14ac:dyDescent="0.2">
      <c r="C86" t="s">
        <v>1</v>
      </c>
      <c r="D86">
        <v>25</v>
      </c>
      <c r="E86">
        <v>0.2</v>
      </c>
      <c r="F86">
        <v>1917.3</v>
      </c>
      <c r="G86">
        <v>231.5</v>
      </c>
      <c r="H86">
        <v>1354.9</v>
      </c>
      <c r="I86">
        <v>2286.8000000000002</v>
      </c>
      <c r="J86">
        <v>2.2999999999999998</v>
      </c>
      <c r="N86" s="6" t="s">
        <v>3</v>
      </c>
      <c r="O86">
        <v>30</v>
      </c>
      <c r="P86">
        <v>0.3</v>
      </c>
      <c r="Q86">
        <v>4472.1000000000004</v>
      </c>
      <c r="R86">
        <v>333</v>
      </c>
      <c r="S86">
        <v>3845.1</v>
      </c>
      <c r="T86">
        <v>5003.1000000000004</v>
      </c>
      <c r="U86">
        <v>4.8</v>
      </c>
    </row>
    <row r="87" spans="2:21" x14ac:dyDescent="0.2">
      <c r="C87" t="s">
        <v>2</v>
      </c>
      <c r="D87">
        <v>26</v>
      </c>
      <c r="E87">
        <v>0.2</v>
      </c>
      <c r="F87">
        <v>5912.8</v>
      </c>
      <c r="G87">
        <v>742.1</v>
      </c>
      <c r="H87">
        <v>4910.8999999999996</v>
      </c>
      <c r="I87">
        <v>7525.4</v>
      </c>
      <c r="J87">
        <v>2.2999999999999998</v>
      </c>
      <c r="N87" s="6" t="s">
        <v>1</v>
      </c>
      <c r="O87">
        <v>31</v>
      </c>
      <c r="P87">
        <v>0.2</v>
      </c>
      <c r="Q87">
        <v>1537.1</v>
      </c>
      <c r="R87">
        <v>180.3</v>
      </c>
      <c r="S87">
        <v>1177</v>
      </c>
      <c r="T87">
        <v>1811.5</v>
      </c>
      <c r="U87">
        <v>3.8</v>
      </c>
    </row>
    <row r="88" spans="2:21" x14ac:dyDescent="0.2">
      <c r="C88" t="s">
        <v>3</v>
      </c>
      <c r="D88">
        <v>27</v>
      </c>
      <c r="E88">
        <v>0.2</v>
      </c>
      <c r="F88">
        <v>6236.3</v>
      </c>
      <c r="G88">
        <v>376.1</v>
      </c>
      <c r="H88">
        <v>5159</v>
      </c>
      <c r="I88">
        <v>6735.4</v>
      </c>
      <c r="J88">
        <v>2.2999999999999998</v>
      </c>
      <c r="N88" s="6" t="s">
        <v>2</v>
      </c>
      <c r="O88">
        <v>32</v>
      </c>
      <c r="P88">
        <v>0.2</v>
      </c>
      <c r="Q88">
        <v>3454.9</v>
      </c>
      <c r="R88">
        <v>245.6</v>
      </c>
      <c r="S88">
        <v>2993</v>
      </c>
      <c r="T88">
        <v>4222.8</v>
      </c>
      <c r="U88">
        <v>3.8</v>
      </c>
    </row>
    <row r="89" spans="2:21" x14ac:dyDescent="0.2">
      <c r="C89" t="s">
        <v>1</v>
      </c>
      <c r="D89">
        <v>28</v>
      </c>
      <c r="E89">
        <v>0.2</v>
      </c>
      <c r="F89">
        <v>1705.1</v>
      </c>
      <c r="G89">
        <v>264.7</v>
      </c>
      <c r="H89">
        <v>1240.5999999999999</v>
      </c>
      <c r="I89">
        <v>2300</v>
      </c>
      <c r="J89">
        <v>3.7</v>
      </c>
      <c r="N89" s="6" t="s">
        <v>3</v>
      </c>
      <c r="O89">
        <v>33</v>
      </c>
      <c r="P89">
        <v>0.2</v>
      </c>
      <c r="Q89">
        <v>4390.3999999999996</v>
      </c>
      <c r="R89">
        <v>313</v>
      </c>
      <c r="S89">
        <v>3820</v>
      </c>
      <c r="T89">
        <v>5019.8999999999996</v>
      </c>
      <c r="U89">
        <v>3.8</v>
      </c>
    </row>
    <row r="90" spans="2:21" x14ac:dyDescent="0.2">
      <c r="C90" t="s">
        <v>2</v>
      </c>
      <c r="D90">
        <v>29</v>
      </c>
      <c r="E90">
        <v>0.2</v>
      </c>
      <c r="F90">
        <v>5669.9</v>
      </c>
      <c r="G90">
        <v>1030.5</v>
      </c>
      <c r="H90">
        <v>3845</v>
      </c>
      <c r="I90">
        <v>7227.9</v>
      </c>
      <c r="J90">
        <v>3.7</v>
      </c>
      <c r="N90" s="6" t="s">
        <v>1</v>
      </c>
      <c r="O90">
        <v>34</v>
      </c>
      <c r="P90">
        <v>0.5</v>
      </c>
      <c r="Q90">
        <v>1429.3</v>
      </c>
      <c r="R90">
        <v>171.7</v>
      </c>
      <c r="S90">
        <v>1094</v>
      </c>
      <c r="T90">
        <v>1744.2</v>
      </c>
      <c r="U90">
        <v>7.6</v>
      </c>
    </row>
    <row r="91" spans="2:21" x14ac:dyDescent="0.2">
      <c r="C91" t="s">
        <v>3</v>
      </c>
      <c r="D91">
        <v>30</v>
      </c>
      <c r="E91">
        <v>0.2</v>
      </c>
      <c r="F91">
        <v>6345.8</v>
      </c>
      <c r="G91">
        <v>776</v>
      </c>
      <c r="H91">
        <v>5251.9</v>
      </c>
      <c r="I91">
        <v>7916.9</v>
      </c>
      <c r="J91">
        <v>3.7</v>
      </c>
      <c r="N91" s="6" t="s">
        <v>2</v>
      </c>
      <c r="O91">
        <v>35</v>
      </c>
      <c r="P91">
        <v>0.5</v>
      </c>
      <c r="Q91">
        <v>3315.7</v>
      </c>
      <c r="R91">
        <v>348.9</v>
      </c>
      <c r="S91">
        <v>2688</v>
      </c>
      <c r="T91">
        <v>4323.3999999999996</v>
      </c>
      <c r="U91">
        <v>7.6</v>
      </c>
    </row>
    <row r="92" spans="2:21" x14ac:dyDescent="0.2">
      <c r="C92" t="s">
        <v>1</v>
      </c>
      <c r="D92">
        <v>31</v>
      </c>
      <c r="E92">
        <v>0.2</v>
      </c>
      <c r="F92">
        <v>1417.9</v>
      </c>
      <c r="G92">
        <v>84.5</v>
      </c>
      <c r="H92">
        <v>1229</v>
      </c>
      <c r="I92">
        <v>1588.4</v>
      </c>
      <c r="J92">
        <v>3.6</v>
      </c>
      <c r="N92" s="6" t="s">
        <v>3</v>
      </c>
      <c r="O92">
        <v>36</v>
      </c>
      <c r="P92">
        <v>0.5</v>
      </c>
      <c r="Q92">
        <v>4391.3999999999996</v>
      </c>
      <c r="R92">
        <v>382.2</v>
      </c>
      <c r="S92">
        <v>3768.1</v>
      </c>
      <c r="T92">
        <v>5355</v>
      </c>
      <c r="U92">
        <v>7.6</v>
      </c>
    </row>
    <row r="93" spans="2:21" x14ac:dyDescent="0.2">
      <c r="C93" t="s">
        <v>2</v>
      </c>
      <c r="D93">
        <v>32</v>
      </c>
      <c r="E93">
        <v>0.2</v>
      </c>
      <c r="F93">
        <v>5017.2</v>
      </c>
      <c r="G93">
        <v>578.5</v>
      </c>
      <c r="H93">
        <v>3797</v>
      </c>
      <c r="I93">
        <v>6098.7</v>
      </c>
      <c r="J93">
        <v>3.6</v>
      </c>
      <c r="N93" s="6" t="s">
        <v>1</v>
      </c>
      <c r="O93">
        <v>37</v>
      </c>
      <c r="P93">
        <v>0.3</v>
      </c>
      <c r="Q93">
        <v>1488.1</v>
      </c>
      <c r="R93">
        <v>91.7</v>
      </c>
      <c r="S93">
        <v>1212</v>
      </c>
      <c r="T93">
        <v>1674.6</v>
      </c>
      <c r="U93">
        <v>4</v>
      </c>
    </row>
    <row r="94" spans="2:21" x14ac:dyDescent="0.2">
      <c r="C94" t="s">
        <v>3</v>
      </c>
      <c r="D94">
        <v>33</v>
      </c>
      <c r="E94">
        <v>0.2</v>
      </c>
      <c r="F94">
        <v>5491.3</v>
      </c>
      <c r="G94">
        <v>448.3</v>
      </c>
      <c r="H94">
        <v>4498</v>
      </c>
      <c r="I94">
        <v>6487.6</v>
      </c>
      <c r="J94">
        <v>3.6</v>
      </c>
      <c r="N94" s="6" t="s">
        <v>2</v>
      </c>
      <c r="O94">
        <v>38</v>
      </c>
      <c r="P94">
        <v>0.3</v>
      </c>
      <c r="Q94">
        <v>3416.5</v>
      </c>
      <c r="R94">
        <v>359.4</v>
      </c>
      <c r="S94">
        <v>2709</v>
      </c>
      <c r="T94">
        <v>4177.1000000000004</v>
      </c>
      <c r="U94">
        <v>4</v>
      </c>
    </row>
    <row r="95" spans="2:21" x14ac:dyDescent="0.2">
      <c r="N95" s="6" t="s">
        <v>3</v>
      </c>
      <c r="O95">
        <v>39</v>
      </c>
      <c r="P95">
        <v>0.3</v>
      </c>
      <c r="Q95">
        <v>4241.7</v>
      </c>
      <c r="R95">
        <v>216.2</v>
      </c>
      <c r="S95">
        <v>3812</v>
      </c>
      <c r="T95">
        <v>4828.2</v>
      </c>
      <c r="U95">
        <v>4</v>
      </c>
    </row>
    <row r="96" spans="2:21" x14ac:dyDescent="0.2">
      <c r="B96" t="s">
        <v>41</v>
      </c>
      <c r="N96" s="6" t="s">
        <v>1</v>
      </c>
      <c r="O96">
        <v>40</v>
      </c>
      <c r="P96">
        <v>0.3</v>
      </c>
      <c r="Q96">
        <v>1289.0999999999999</v>
      </c>
      <c r="R96">
        <v>125.6</v>
      </c>
      <c r="S96">
        <v>1075.2</v>
      </c>
      <c r="T96">
        <v>1546.3</v>
      </c>
      <c r="U96">
        <v>4.9000000000000004</v>
      </c>
    </row>
    <row r="97" spans="2:21" x14ac:dyDescent="0.2">
      <c r="B97" t="s">
        <v>4</v>
      </c>
      <c r="C97" s="6" t="s">
        <v>1</v>
      </c>
      <c r="D97">
        <v>1</v>
      </c>
      <c r="E97">
        <v>0.3</v>
      </c>
      <c r="F97">
        <v>963.2</v>
      </c>
      <c r="G97">
        <v>23.9</v>
      </c>
      <c r="H97">
        <v>914.5</v>
      </c>
      <c r="I97">
        <v>1027</v>
      </c>
      <c r="J97">
        <v>4</v>
      </c>
      <c r="N97" s="6" t="s">
        <v>2</v>
      </c>
      <c r="O97">
        <v>41</v>
      </c>
      <c r="P97">
        <v>0.3</v>
      </c>
      <c r="Q97">
        <v>3001.2</v>
      </c>
      <c r="R97">
        <v>351.3</v>
      </c>
      <c r="S97">
        <v>2510.6999999999998</v>
      </c>
      <c r="T97">
        <v>4041.6</v>
      </c>
      <c r="U97">
        <v>4.9000000000000004</v>
      </c>
    </row>
    <row r="98" spans="2:21" x14ac:dyDescent="0.2">
      <c r="B98" t="s">
        <v>4</v>
      </c>
      <c r="C98" s="6" t="s">
        <v>2</v>
      </c>
      <c r="D98">
        <v>2</v>
      </c>
      <c r="E98">
        <v>0.3</v>
      </c>
      <c r="F98">
        <v>3283.2</v>
      </c>
      <c r="G98">
        <v>464.8</v>
      </c>
      <c r="H98">
        <v>2862.7</v>
      </c>
      <c r="I98">
        <v>4417.5</v>
      </c>
      <c r="J98">
        <v>4</v>
      </c>
      <c r="N98" s="6" t="s">
        <v>3</v>
      </c>
      <c r="O98">
        <v>42</v>
      </c>
      <c r="P98">
        <v>0.3</v>
      </c>
      <c r="Q98">
        <v>4017</v>
      </c>
      <c r="R98">
        <v>275.89999999999998</v>
      </c>
      <c r="S98">
        <v>3558.1</v>
      </c>
      <c r="T98">
        <v>4677.3</v>
      </c>
      <c r="U98">
        <v>4.9000000000000004</v>
      </c>
    </row>
    <row r="99" spans="2:21" x14ac:dyDescent="0.2">
      <c r="B99" t="s">
        <v>4</v>
      </c>
      <c r="C99" s="6" t="s">
        <v>3</v>
      </c>
      <c r="D99">
        <v>3</v>
      </c>
      <c r="E99">
        <v>0.3</v>
      </c>
      <c r="F99">
        <v>3657.6</v>
      </c>
      <c r="G99">
        <v>127.3</v>
      </c>
      <c r="H99">
        <v>3421.9</v>
      </c>
      <c r="I99">
        <v>3898.5</v>
      </c>
      <c r="J99">
        <v>4</v>
      </c>
      <c r="N99" s="6" t="s">
        <v>1</v>
      </c>
      <c r="O99">
        <v>43</v>
      </c>
      <c r="P99">
        <v>0.2</v>
      </c>
      <c r="Q99">
        <v>1109.9000000000001</v>
      </c>
      <c r="R99">
        <v>109.8</v>
      </c>
      <c r="S99">
        <v>971.8</v>
      </c>
      <c r="T99">
        <v>1444.2</v>
      </c>
      <c r="U99">
        <v>3.8</v>
      </c>
    </row>
    <row r="100" spans="2:21" x14ac:dyDescent="0.2">
      <c r="C100" s="6" t="s">
        <v>1</v>
      </c>
      <c r="D100">
        <v>4</v>
      </c>
      <c r="E100">
        <v>0.2</v>
      </c>
      <c r="F100">
        <v>1029.5999999999999</v>
      </c>
      <c r="G100">
        <v>41.2</v>
      </c>
      <c r="H100">
        <v>965.7</v>
      </c>
      <c r="I100">
        <v>1119.4000000000001</v>
      </c>
      <c r="J100">
        <v>2.4</v>
      </c>
      <c r="N100" s="6" t="s">
        <v>2</v>
      </c>
      <c r="O100">
        <v>44</v>
      </c>
      <c r="P100">
        <v>0.2</v>
      </c>
      <c r="Q100">
        <v>2533</v>
      </c>
      <c r="R100">
        <v>163.80000000000001</v>
      </c>
      <c r="S100">
        <v>2319.6999999999998</v>
      </c>
      <c r="T100">
        <v>2856.6</v>
      </c>
      <c r="U100">
        <v>3.8</v>
      </c>
    </row>
    <row r="101" spans="2:21" x14ac:dyDescent="0.2">
      <c r="C101" s="6" t="s">
        <v>2</v>
      </c>
      <c r="D101">
        <v>5</v>
      </c>
      <c r="E101">
        <v>0.2</v>
      </c>
      <c r="F101">
        <v>3726.1</v>
      </c>
      <c r="G101">
        <v>514.79999999999995</v>
      </c>
      <c r="H101">
        <v>3071</v>
      </c>
      <c r="I101">
        <v>5170.3999999999996</v>
      </c>
      <c r="J101">
        <v>2.4</v>
      </c>
      <c r="N101" s="6" t="s">
        <v>3</v>
      </c>
      <c r="O101">
        <v>45</v>
      </c>
      <c r="P101">
        <v>0.2</v>
      </c>
      <c r="Q101">
        <v>3653.6</v>
      </c>
      <c r="R101">
        <v>218.6</v>
      </c>
      <c r="S101">
        <v>3382.2</v>
      </c>
      <c r="T101">
        <v>4168.8999999999996</v>
      </c>
      <c r="U101">
        <v>3.8</v>
      </c>
    </row>
    <row r="102" spans="2:21" x14ac:dyDescent="0.2">
      <c r="C102" s="6" t="s">
        <v>3</v>
      </c>
      <c r="D102">
        <v>6</v>
      </c>
      <c r="E102">
        <v>0.2</v>
      </c>
      <c r="F102">
        <v>4232.8999999999996</v>
      </c>
      <c r="G102">
        <v>331.8</v>
      </c>
      <c r="H102">
        <v>3716</v>
      </c>
      <c r="I102">
        <v>5040.5</v>
      </c>
      <c r="J102">
        <v>2.4</v>
      </c>
    </row>
    <row r="103" spans="2:21" x14ac:dyDescent="0.2">
      <c r="C103" s="6" t="s">
        <v>1</v>
      </c>
      <c r="D103">
        <v>7</v>
      </c>
      <c r="E103">
        <v>0.2</v>
      </c>
      <c r="F103">
        <v>1081.3</v>
      </c>
      <c r="G103">
        <v>74</v>
      </c>
      <c r="H103">
        <v>979.7</v>
      </c>
      <c r="I103">
        <v>1223.0999999999999</v>
      </c>
      <c r="J103">
        <v>3.7</v>
      </c>
      <c r="M103" t="s">
        <v>52</v>
      </c>
    </row>
    <row r="104" spans="2:21" x14ac:dyDescent="0.2">
      <c r="C104" s="6" t="s">
        <v>2</v>
      </c>
      <c r="D104">
        <v>8</v>
      </c>
      <c r="E104">
        <v>0.2</v>
      </c>
      <c r="F104">
        <v>3841.4</v>
      </c>
      <c r="G104">
        <v>404.3</v>
      </c>
      <c r="H104">
        <v>3111</v>
      </c>
      <c r="I104">
        <v>4737.8</v>
      </c>
      <c r="J104">
        <v>3.7</v>
      </c>
      <c r="M104" t="s">
        <v>4</v>
      </c>
      <c r="N104" s="6" t="s">
        <v>1</v>
      </c>
      <c r="O104">
        <v>1</v>
      </c>
      <c r="P104">
        <v>2.4</v>
      </c>
      <c r="Q104">
        <v>907.8</v>
      </c>
      <c r="R104">
        <v>43.3</v>
      </c>
      <c r="S104">
        <v>800.6</v>
      </c>
      <c r="T104">
        <v>1048.8</v>
      </c>
      <c r="U104">
        <v>36.9</v>
      </c>
    </row>
    <row r="105" spans="2:21" x14ac:dyDescent="0.2">
      <c r="C105" s="6" t="s">
        <v>3</v>
      </c>
      <c r="D105">
        <v>9</v>
      </c>
      <c r="E105">
        <v>0.2</v>
      </c>
      <c r="F105">
        <v>4102.5</v>
      </c>
      <c r="G105">
        <v>317</v>
      </c>
      <c r="H105">
        <v>3485.8</v>
      </c>
      <c r="I105">
        <v>4688.8999999999996</v>
      </c>
      <c r="J105">
        <v>3.7</v>
      </c>
      <c r="M105" t="s">
        <v>4</v>
      </c>
      <c r="N105" s="6" t="s">
        <v>2</v>
      </c>
      <c r="O105">
        <v>2</v>
      </c>
      <c r="P105">
        <v>2.4</v>
      </c>
      <c r="Q105">
        <v>3362.2</v>
      </c>
      <c r="R105">
        <v>409.5</v>
      </c>
      <c r="S105">
        <v>2688.4</v>
      </c>
      <c r="T105">
        <v>5316.4</v>
      </c>
      <c r="U105">
        <v>36.9</v>
      </c>
    </row>
    <row r="106" spans="2:21" x14ac:dyDescent="0.2">
      <c r="C106" s="6" t="s">
        <v>1</v>
      </c>
      <c r="D106">
        <v>10</v>
      </c>
      <c r="E106">
        <v>0.4</v>
      </c>
      <c r="F106">
        <v>1164.2</v>
      </c>
      <c r="G106">
        <v>87</v>
      </c>
      <c r="H106">
        <v>982.4</v>
      </c>
      <c r="I106">
        <v>1371</v>
      </c>
      <c r="J106">
        <v>5.5</v>
      </c>
      <c r="M106" t="s">
        <v>4</v>
      </c>
      <c r="N106" s="6" t="s">
        <v>3</v>
      </c>
      <c r="O106">
        <v>3</v>
      </c>
      <c r="P106">
        <v>2.4</v>
      </c>
      <c r="Q106">
        <v>4330.3</v>
      </c>
      <c r="R106">
        <v>860.9</v>
      </c>
      <c r="S106">
        <v>3342.2</v>
      </c>
      <c r="T106">
        <v>7005.5</v>
      </c>
      <c r="U106">
        <v>36.9</v>
      </c>
    </row>
    <row r="107" spans="2:21" x14ac:dyDescent="0.2">
      <c r="C107" s="6" t="s">
        <v>2</v>
      </c>
      <c r="D107">
        <v>11</v>
      </c>
      <c r="E107">
        <v>0.4</v>
      </c>
      <c r="F107">
        <v>4357.3</v>
      </c>
      <c r="G107">
        <v>692</v>
      </c>
      <c r="H107">
        <v>3485</v>
      </c>
      <c r="I107">
        <v>6656.6</v>
      </c>
      <c r="J107">
        <v>5.5</v>
      </c>
      <c r="N107" s="6" t="s">
        <v>1</v>
      </c>
      <c r="O107">
        <v>4</v>
      </c>
      <c r="P107">
        <v>0.2</v>
      </c>
      <c r="Q107">
        <v>1276</v>
      </c>
      <c r="R107">
        <v>81.7</v>
      </c>
      <c r="S107">
        <v>1058</v>
      </c>
      <c r="T107">
        <v>1494.4</v>
      </c>
      <c r="U107">
        <v>3.1</v>
      </c>
    </row>
    <row r="108" spans="2:21" x14ac:dyDescent="0.2">
      <c r="C108" s="6" t="s">
        <v>3</v>
      </c>
      <c r="D108">
        <v>12</v>
      </c>
      <c r="E108">
        <v>0.4</v>
      </c>
      <c r="F108">
        <v>4362.7</v>
      </c>
      <c r="G108">
        <v>250.6</v>
      </c>
      <c r="H108">
        <v>3986</v>
      </c>
      <c r="I108">
        <v>4941</v>
      </c>
      <c r="J108">
        <v>5.5</v>
      </c>
      <c r="N108" s="6" t="s">
        <v>2</v>
      </c>
      <c r="O108">
        <v>5</v>
      </c>
      <c r="P108">
        <v>0.2</v>
      </c>
      <c r="Q108">
        <v>3622.1</v>
      </c>
      <c r="R108">
        <v>444.5</v>
      </c>
      <c r="S108">
        <v>3128.6</v>
      </c>
      <c r="T108">
        <v>4633.5</v>
      </c>
      <c r="U108">
        <v>3.1</v>
      </c>
    </row>
    <row r="109" spans="2:21" x14ac:dyDescent="0.2">
      <c r="C109" s="6" t="s">
        <v>1</v>
      </c>
      <c r="D109">
        <v>13</v>
      </c>
      <c r="E109">
        <v>0.3</v>
      </c>
      <c r="F109">
        <v>1288.8</v>
      </c>
      <c r="G109">
        <v>112.4</v>
      </c>
      <c r="H109">
        <v>1098</v>
      </c>
      <c r="I109">
        <v>1518.8</v>
      </c>
      <c r="J109">
        <v>4.2</v>
      </c>
      <c r="N109" s="6" t="s">
        <v>3</v>
      </c>
      <c r="O109">
        <v>6</v>
      </c>
      <c r="P109">
        <v>0.2</v>
      </c>
      <c r="Q109">
        <v>3980</v>
      </c>
      <c r="R109">
        <v>92.8</v>
      </c>
      <c r="S109">
        <v>3810.7</v>
      </c>
      <c r="T109">
        <v>4156.2</v>
      </c>
      <c r="U109">
        <v>3.1</v>
      </c>
    </row>
    <row r="110" spans="2:21" x14ac:dyDescent="0.2">
      <c r="C110" s="6" t="s">
        <v>2</v>
      </c>
      <c r="D110">
        <v>14</v>
      </c>
      <c r="E110">
        <v>0.3</v>
      </c>
      <c r="F110">
        <v>5272</v>
      </c>
      <c r="G110">
        <v>630.5</v>
      </c>
      <c r="H110">
        <v>4126.5</v>
      </c>
      <c r="I110">
        <v>6981.5</v>
      </c>
      <c r="J110">
        <v>4.2</v>
      </c>
      <c r="N110" s="6" t="s">
        <v>1</v>
      </c>
      <c r="O110">
        <v>7</v>
      </c>
      <c r="P110">
        <v>0.2</v>
      </c>
      <c r="Q110">
        <v>1297.3</v>
      </c>
      <c r="R110">
        <v>99.3</v>
      </c>
      <c r="S110">
        <v>1065.4000000000001</v>
      </c>
      <c r="T110">
        <v>1525</v>
      </c>
      <c r="U110">
        <v>2.9</v>
      </c>
    </row>
    <row r="111" spans="2:21" x14ac:dyDescent="0.2">
      <c r="C111" s="6" t="s">
        <v>3</v>
      </c>
      <c r="D111">
        <v>15</v>
      </c>
      <c r="E111">
        <v>0.3</v>
      </c>
      <c r="F111">
        <v>4706.6000000000004</v>
      </c>
      <c r="G111">
        <v>322.5</v>
      </c>
      <c r="H111">
        <v>4158.3999999999996</v>
      </c>
      <c r="I111">
        <v>5313.6</v>
      </c>
      <c r="J111">
        <v>4.2</v>
      </c>
      <c r="N111" s="6" t="s">
        <v>2</v>
      </c>
      <c r="O111">
        <v>8</v>
      </c>
      <c r="P111">
        <v>0.2</v>
      </c>
      <c r="Q111">
        <v>3534</v>
      </c>
      <c r="R111">
        <v>404.1</v>
      </c>
      <c r="S111">
        <v>3124</v>
      </c>
      <c r="T111">
        <v>4617.8</v>
      </c>
      <c r="U111">
        <v>2.9</v>
      </c>
    </row>
    <row r="112" spans="2:21" x14ac:dyDescent="0.2">
      <c r="C112" s="6" t="s">
        <v>1</v>
      </c>
      <c r="D112">
        <v>16</v>
      </c>
      <c r="E112">
        <v>0.3</v>
      </c>
      <c r="F112">
        <v>1246</v>
      </c>
      <c r="G112">
        <v>91.7</v>
      </c>
      <c r="H112">
        <v>1059</v>
      </c>
      <c r="I112">
        <v>1431</v>
      </c>
      <c r="J112">
        <v>4.5</v>
      </c>
      <c r="N112" s="6" t="s">
        <v>3</v>
      </c>
      <c r="O112">
        <v>9</v>
      </c>
      <c r="P112">
        <v>0.2</v>
      </c>
      <c r="Q112">
        <v>4184.7</v>
      </c>
      <c r="R112">
        <v>265.10000000000002</v>
      </c>
      <c r="S112">
        <v>3792</v>
      </c>
      <c r="T112">
        <v>5032.2</v>
      </c>
      <c r="U112">
        <v>2.9</v>
      </c>
    </row>
    <row r="113" spans="2:21" x14ac:dyDescent="0.2">
      <c r="C113" s="6" t="s">
        <v>2</v>
      </c>
      <c r="D113">
        <v>17</v>
      </c>
      <c r="E113">
        <v>0.3</v>
      </c>
      <c r="F113">
        <v>4811.8</v>
      </c>
      <c r="G113">
        <v>341</v>
      </c>
      <c r="H113">
        <v>4018.9</v>
      </c>
      <c r="I113">
        <v>5893.9</v>
      </c>
      <c r="J113">
        <v>4.5</v>
      </c>
      <c r="N113" s="6" t="s">
        <v>1</v>
      </c>
      <c r="O113">
        <v>10</v>
      </c>
      <c r="P113">
        <v>0.2</v>
      </c>
      <c r="Q113">
        <v>1216.9000000000001</v>
      </c>
      <c r="R113">
        <v>123.8</v>
      </c>
      <c r="S113">
        <v>1002</v>
      </c>
      <c r="T113">
        <v>1447.7</v>
      </c>
      <c r="U113">
        <v>3.6</v>
      </c>
    </row>
    <row r="114" spans="2:21" x14ac:dyDescent="0.2">
      <c r="C114" s="6" t="s">
        <v>3</v>
      </c>
      <c r="D114">
        <v>18</v>
      </c>
      <c r="E114">
        <v>0.3</v>
      </c>
      <c r="F114">
        <v>4705.2</v>
      </c>
      <c r="G114">
        <v>412.9</v>
      </c>
      <c r="H114">
        <v>3973.3</v>
      </c>
      <c r="I114">
        <v>5623.2</v>
      </c>
      <c r="J114">
        <v>4.5</v>
      </c>
      <c r="N114" s="6" t="s">
        <v>2</v>
      </c>
      <c r="O114">
        <v>11</v>
      </c>
      <c r="P114">
        <v>0.2</v>
      </c>
      <c r="Q114">
        <v>3324.5</v>
      </c>
      <c r="R114">
        <v>152.30000000000001</v>
      </c>
      <c r="S114">
        <v>2964.5</v>
      </c>
      <c r="T114">
        <v>3750</v>
      </c>
      <c r="U114">
        <v>3.6</v>
      </c>
    </row>
    <row r="115" spans="2:21" x14ac:dyDescent="0.2">
      <c r="C115" s="6" t="s">
        <v>1</v>
      </c>
      <c r="D115">
        <v>19</v>
      </c>
      <c r="E115">
        <v>0.2</v>
      </c>
      <c r="F115">
        <v>1325.2</v>
      </c>
      <c r="G115">
        <v>78</v>
      </c>
      <c r="H115">
        <v>1159.9000000000001</v>
      </c>
      <c r="I115">
        <v>1483.1</v>
      </c>
      <c r="J115">
        <v>2.5</v>
      </c>
      <c r="N115" s="6" t="s">
        <v>3</v>
      </c>
      <c r="O115">
        <v>12</v>
      </c>
      <c r="P115">
        <v>0.2</v>
      </c>
      <c r="Q115">
        <v>4069.5</v>
      </c>
      <c r="R115">
        <v>196.3</v>
      </c>
      <c r="S115">
        <v>3801.3</v>
      </c>
      <c r="T115">
        <v>4593.7</v>
      </c>
      <c r="U115">
        <v>3.6</v>
      </c>
    </row>
    <row r="116" spans="2:21" x14ac:dyDescent="0.2">
      <c r="C116" s="6" t="s">
        <v>2</v>
      </c>
      <c r="D116">
        <v>20</v>
      </c>
      <c r="E116">
        <v>0.2</v>
      </c>
      <c r="F116">
        <v>4697.8999999999996</v>
      </c>
      <c r="G116">
        <v>210.5</v>
      </c>
      <c r="H116">
        <v>4325.5</v>
      </c>
      <c r="I116">
        <v>5304.5</v>
      </c>
      <c r="J116">
        <v>2.5</v>
      </c>
      <c r="N116" s="6" t="s">
        <v>1</v>
      </c>
      <c r="O116">
        <v>13</v>
      </c>
      <c r="P116">
        <v>0.2</v>
      </c>
      <c r="Q116">
        <v>1317</v>
      </c>
      <c r="R116">
        <v>119.1</v>
      </c>
      <c r="S116">
        <v>1124.3</v>
      </c>
      <c r="T116">
        <v>1544.6</v>
      </c>
      <c r="U116">
        <v>3.7</v>
      </c>
    </row>
    <row r="117" spans="2:21" x14ac:dyDescent="0.2">
      <c r="C117" s="6" t="s">
        <v>3</v>
      </c>
      <c r="D117">
        <v>21</v>
      </c>
      <c r="E117">
        <v>0.2</v>
      </c>
      <c r="F117">
        <v>4768.8999999999996</v>
      </c>
      <c r="G117">
        <v>321.8</v>
      </c>
      <c r="H117">
        <v>4204</v>
      </c>
      <c r="I117">
        <v>5359.9</v>
      </c>
      <c r="J117">
        <v>2.5</v>
      </c>
      <c r="N117" s="6" t="s">
        <v>2</v>
      </c>
      <c r="O117">
        <v>14</v>
      </c>
      <c r="P117">
        <v>0.2</v>
      </c>
      <c r="Q117">
        <v>3490</v>
      </c>
      <c r="R117">
        <v>319.60000000000002</v>
      </c>
      <c r="S117">
        <v>2940</v>
      </c>
      <c r="T117">
        <v>4091</v>
      </c>
      <c r="U117">
        <v>3.7</v>
      </c>
    </row>
    <row r="118" spans="2:21" x14ac:dyDescent="0.2">
      <c r="C118" s="6" t="s">
        <v>1</v>
      </c>
      <c r="D118">
        <v>22</v>
      </c>
      <c r="E118">
        <v>0.4</v>
      </c>
      <c r="F118">
        <v>1226.4000000000001</v>
      </c>
      <c r="G118">
        <v>71.7</v>
      </c>
      <c r="H118">
        <v>1095.7</v>
      </c>
      <c r="I118">
        <v>1441.9</v>
      </c>
      <c r="J118">
        <v>6.6</v>
      </c>
      <c r="N118" s="6" t="s">
        <v>3</v>
      </c>
      <c r="O118">
        <v>15</v>
      </c>
      <c r="P118">
        <v>0.2</v>
      </c>
      <c r="Q118">
        <v>4183.3999999999996</v>
      </c>
      <c r="R118">
        <v>126.9</v>
      </c>
      <c r="S118">
        <v>3919.4</v>
      </c>
      <c r="T118">
        <v>4386.3999999999996</v>
      </c>
      <c r="U118">
        <v>3.7</v>
      </c>
    </row>
    <row r="119" spans="2:21" x14ac:dyDescent="0.2">
      <c r="C119" s="6" t="s">
        <v>2</v>
      </c>
      <c r="D119">
        <v>23</v>
      </c>
      <c r="E119">
        <v>0.4</v>
      </c>
      <c r="F119">
        <v>4408.1000000000004</v>
      </c>
      <c r="G119">
        <v>473.3</v>
      </c>
      <c r="H119">
        <v>3285.3</v>
      </c>
      <c r="I119">
        <v>5424.4</v>
      </c>
      <c r="J119">
        <v>6.6</v>
      </c>
      <c r="N119" s="6" t="s">
        <v>1</v>
      </c>
      <c r="O119">
        <v>16</v>
      </c>
      <c r="P119">
        <v>0.3</v>
      </c>
      <c r="Q119">
        <v>1416.5</v>
      </c>
      <c r="R119">
        <v>138</v>
      </c>
      <c r="S119">
        <v>1120.5999999999999</v>
      </c>
      <c r="T119">
        <v>1701.6</v>
      </c>
      <c r="U119">
        <v>5</v>
      </c>
    </row>
    <row r="120" spans="2:21" x14ac:dyDescent="0.2">
      <c r="C120" s="6" t="s">
        <v>3</v>
      </c>
      <c r="D120">
        <v>24</v>
      </c>
      <c r="E120">
        <v>0.4</v>
      </c>
      <c r="F120">
        <v>4416.3</v>
      </c>
      <c r="G120">
        <v>237.2</v>
      </c>
      <c r="H120">
        <v>3848.5</v>
      </c>
      <c r="I120">
        <v>5188.3999999999996</v>
      </c>
      <c r="J120">
        <v>6.6</v>
      </c>
      <c r="N120" s="6" t="s">
        <v>2</v>
      </c>
      <c r="O120">
        <v>17</v>
      </c>
      <c r="P120">
        <v>0.3</v>
      </c>
      <c r="Q120">
        <v>3976.7</v>
      </c>
      <c r="R120">
        <v>367.7</v>
      </c>
      <c r="S120">
        <v>3368.2</v>
      </c>
      <c r="T120">
        <v>5143.2</v>
      </c>
      <c r="U120">
        <v>5</v>
      </c>
    </row>
    <row r="121" spans="2:21" x14ac:dyDescent="0.2">
      <c r="C121" s="6" t="s">
        <v>1</v>
      </c>
      <c r="D121">
        <v>25</v>
      </c>
      <c r="E121">
        <v>0.6</v>
      </c>
      <c r="F121">
        <v>1115.0999999999999</v>
      </c>
      <c r="G121">
        <v>84.7</v>
      </c>
      <c r="H121">
        <v>971.7</v>
      </c>
      <c r="I121">
        <v>1418.7</v>
      </c>
      <c r="J121">
        <v>8.5</v>
      </c>
      <c r="N121" s="6" t="s">
        <v>3</v>
      </c>
      <c r="O121">
        <v>18</v>
      </c>
      <c r="P121">
        <v>0.3</v>
      </c>
      <c r="Q121">
        <v>4273</v>
      </c>
      <c r="R121">
        <v>162.30000000000001</v>
      </c>
      <c r="S121">
        <v>3960</v>
      </c>
      <c r="T121">
        <v>4608</v>
      </c>
      <c r="U121">
        <v>5</v>
      </c>
    </row>
    <row r="122" spans="2:21" x14ac:dyDescent="0.2">
      <c r="C122" s="6" t="s">
        <v>2</v>
      </c>
      <c r="D122">
        <v>26</v>
      </c>
      <c r="E122">
        <v>0.6</v>
      </c>
      <c r="F122">
        <v>3678</v>
      </c>
      <c r="G122">
        <v>328</v>
      </c>
      <c r="H122">
        <v>3169.6</v>
      </c>
      <c r="I122">
        <v>4442.8</v>
      </c>
      <c r="J122">
        <v>8.5</v>
      </c>
      <c r="N122" s="6" t="s">
        <v>1</v>
      </c>
      <c r="O122">
        <v>19</v>
      </c>
      <c r="P122">
        <v>0.3</v>
      </c>
      <c r="Q122">
        <v>1444.2</v>
      </c>
      <c r="R122">
        <v>218.5</v>
      </c>
      <c r="S122">
        <v>1084</v>
      </c>
      <c r="T122">
        <v>1960.1</v>
      </c>
      <c r="U122">
        <v>4.3</v>
      </c>
    </row>
    <row r="123" spans="2:21" x14ac:dyDescent="0.2">
      <c r="C123" s="6" t="s">
        <v>3</v>
      </c>
      <c r="D123">
        <v>27</v>
      </c>
      <c r="E123">
        <v>0.6</v>
      </c>
      <c r="F123">
        <v>4196.8999999999996</v>
      </c>
      <c r="G123">
        <v>235.8</v>
      </c>
      <c r="H123">
        <v>3807.7</v>
      </c>
      <c r="I123">
        <v>4926.6000000000004</v>
      </c>
      <c r="J123">
        <v>8.5</v>
      </c>
      <c r="N123" s="6" t="s">
        <v>2</v>
      </c>
      <c r="O123">
        <v>20</v>
      </c>
      <c r="P123">
        <v>0.3</v>
      </c>
      <c r="Q123">
        <v>3823.2</v>
      </c>
      <c r="R123">
        <v>252.9</v>
      </c>
      <c r="S123">
        <v>3335</v>
      </c>
      <c r="T123">
        <v>4587.3</v>
      </c>
      <c r="U123">
        <v>4.3</v>
      </c>
    </row>
    <row r="124" spans="2:21" x14ac:dyDescent="0.2">
      <c r="C124" s="6" t="s">
        <v>1</v>
      </c>
      <c r="D124">
        <v>28</v>
      </c>
      <c r="E124">
        <v>0.1</v>
      </c>
      <c r="F124">
        <v>1121.0999999999999</v>
      </c>
      <c r="G124">
        <v>83.9</v>
      </c>
      <c r="H124">
        <v>997.8</v>
      </c>
      <c r="I124">
        <v>1239.8</v>
      </c>
      <c r="J124">
        <v>1.2</v>
      </c>
      <c r="N124" s="6" t="s">
        <v>3</v>
      </c>
      <c r="O124">
        <v>21</v>
      </c>
      <c r="P124">
        <v>0.3</v>
      </c>
      <c r="Q124">
        <v>4727.2</v>
      </c>
      <c r="R124">
        <v>401.9</v>
      </c>
      <c r="S124">
        <v>4108.3999999999996</v>
      </c>
      <c r="T124">
        <v>5885</v>
      </c>
      <c r="U124">
        <v>4.3</v>
      </c>
    </row>
    <row r="125" spans="2:21" x14ac:dyDescent="0.2">
      <c r="C125" s="6" t="s">
        <v>2</v>
      </c>
      <c r="D125">
        <v>29</v>
      </c>
      <c r="E125">
        <v>0.1</v>
      </c>
      <c r="F125">
        <v>4220.3</v>
      </c>
      <c r="G125">
        <v>787.5</v>
      </c>
      <c r="H125">
        <v>3467.2</v>
      </c>
      <c r="I125">
        <v>5644</v>
      </c>
      <c r="J125">
        <v>1.2</v>
      </c>
      <c r="N125" s="6" t="s">
        <v>1</v>
      </c>
      <c r="O125">
        <v>22</v>
      </c>
      <c r="P125">
        <v>0.2</v>
      </c>
      <c r="Q125">
        <v>1679.5</v>
      </c>
      <c r="R125">
        <v>138.30000000000001</v>
      </c>
      <c r="S125">
        <v>1353.2</v>
      </c>
      <c r="T125">
        <v>1971.8</v>
      </c>
      <c r="U125">
        <v>2.5</v>
      </c>
    </row>
    <row r="126" spans="2:21" x14ac:dyDescent="0.2">
      <c r="C126" s="6" t="s">
        <v>3</v>
      </c>
      <c r="D126">
        <v>30</v>
      </c>
      <c r="E126">
        <v>0.1</v>
      </c>
      <c r="F126">
        <v>4926.5</v>
      </c>
      <c r="G126">
        <v>490.2</v>
      </c>
      <c r="H126">
        <v>3976.8</v>
      </c>
      <c r="I126">
        <v>5757</v>
      </c>
      <c r="J126">
        <v>1.2</v>
      </c>
      <c r="N126" s="6" t="s">
        <v>2</v>
      </c>
      <c r="O126">
        <v>23</v>
      </c>
      <c r="P126">
        <v>0.2</v>
      </c>
      <c r="Q126">
        <v>4174.2</v>
      </c>
      <c r="R126">
        <v>508.1</v>
      </c>
      <c r="S126">
        <v>3581.6</v>
      </c>
      <c r="T126">
        <v>5584.8</v>
      </c>
      <c r="U126">
        <v>2.5</v>
      </c>
    </row>
    <row r="127" spans="2:21" x14ac:dyDescent="0.2">
      <c r="N127" s="6" t="s">
        <v>3</v>
      </c>
      <c r="O127">
        <v>24</v>
      </c>
      <c r="P127">
        <v>0.2</v>
      </c>
      <c r="Q127">
        <v>4987.7</v>
      </c>
      <c r="R127">
        <v>207.7</v>
      </c>
      <c r="S127">
        <v>4480</v>
      </c>
      <c r="T127">
        <v>5351</v>
      </c>
      <c r="U127">
        <v>2.5</v>
      </c>
    </row>
    <row r="128" spans="2:21" x14ac:dyDescent="0.2">
      <c r="B128" t="s">
        <v>42</v>
      </c>
      <c r="N128" s="6" t="s">
        <v>1</v>
      </c>
      <c r="O128">
        <v>25</v>
      </c>
      <c r="P128">
        <v>0.3</v>
      </c>
      <c r="Q128">
        <v>1276.9000000000001</v>
      </c>
      <c r="R128">
        <v>137.5</v>
      </c>
      <c r="S128">
        <v>960.7</v>
      </c>
      <c r="T128">
        <v>1533.5</v>
      </c>
      <c r="U128">
        <v>5.3</v>
      </c>
    </row>
    <row r="129" spans="2:21" x14ac:dyDescent="0.2">
      <c r="B129" t="s">
        <v>4</v>
      </c>
      <c r="C129" s="6" t="s">
        <v>1</v>
      </c>
      <c r="D129">
        <v>1</v>
      </c>
      <c r="E129">
        <v>0.5</v>
      </c>
      <c r="F129">
        <v>908.2</v>
      </c>
      <c r="G129">
        <v>21.3</v>
      </c>
      <c r="H129">
        <v>845.4</v>
      </c>
      <c r="I129">
        <v>980.4</v>
      </c>
      <c r="J129">
        <v>7</v>
      </c>
      <c r="N129" s="6" t="s">
        <v>2</v>
      </c>
      <c r="O129">
        <v>26</v>
      </c>
      <c r="P129">
        <v>0.3</v>
      </c>
      <c r="Q129">
        <v>3896.6</v>
      </c>
      <c r="R129">
        <v>334.4</v>
      </c>
      <c r="S129">
        <v>3060.7</v>
      </c>
      <c r="T129">
        <v>4800.3999999999996</v>
      </c>
      <c r="U129">
        <v>5.3</v>
      </c>
    </row>
    <row r="130" spans="2:21" x14ac:dyDescent="0.2">
      <c r="B130" t="s">
        <v>4</v>
      </c>
      <c r="C130" s="6" t="s">
        <v>2</v>
      </c>
      <c r="D130">
        <v>2</v>
      </c>
      <c r="E130">
        <v>0.5</v>
      </c>
      <c r="F130">
        <v>3429.9</v>
      </c>
      <c r="G130">
        <v>247.4</v>
      </c>
      <c r="H130">
        <v>3056.3</v>
      </c>
      <c r="I130">
        <v>4437.1000000000004</v>
      </c>
      <c r="J130">
        <v>7</v>
      </c>
      <c r="N130" s="6" t="s">
        <v>3</v>
      </c>
      <c r="O130">
        <v>27</v>
      </c>
      <c r="P130">
        <v>0.3</v>
      </c>
      <c r="Q130">
        <v>4961.8</v>
      </c>
      <c r="R130">
        <v>377</v>
      </c>
      <c r="S130">
        <v>4221.7</v>
      </c>
      <c r="T130">
        <v>5621.6</v>
      </c>
      <c r="U130">
        <v>5.3</v>
      </c>
    </row>
    <row r="131" spans="2:21" x14ac:dyDescent="0.2">
      <c r="B131" t="s">
        <v>4</v>
      </c>
      <c r="C131" s="6" t="s">
        <v>3</v>
      </c>
      <c r="D131">
        <v>3</v>
      </c>
      <c r="E131">
        <v>0.5</v>
      </c>
      <c r="F131">
        <v>3777.9</v>
      </c>
      <c r="G131">
        <v>149.30000000000001</v>
      </c>
      <c r="H131">
        <v>3456.6</v>
      </c>
      <c r="I131">
        <v>4198.2</v>
      </c>
      <c r="J131">
        <v>7</v>
      </c>
    </row>
    <row r="132" spans="2:21" x14ac:dyDescent="0.2">
      <c r="C132" s="6" t="s">
        <v>1</v>
      </c>
      <c r="D132">
        <v>4</v>
      </c>
      <c r="E132">
        <v>0.3</v>
      </c>
      <c r="F132">
        <v>1046.5999999999999</v>
      </c>
      <c r="G132">
        <v>66.8</v>
      </c>
      <c r="H132">
        <v>937.6</v>
      </c>
      <c r="I132">
        <v>1159</v>
      </c>
      <c r="J132">
        <v>4.2</v>
      </c>
      <c r="M132" t="s">
        <v>53</v>
      </c>
    </row>
    <row r="133" spans="2:21" x14ac:dyDescent="0.2">
      <c r="C133" s="6" t="s">
        <v>2</v>
      </c>
      <c r="D133">
        <v>5</v>
      </c>
      <c r="E133">
        <v>0.3</v>
      </c>
      <c r="F133">
        <v>5225.5</v>
      </c>
      <c r="G133">
        <v>982.8</v>
      </c>
      <c r="H133">
        <v>3629.1</v>
      </c>
      <c r="I133">
        <v>7510.2</v>
      </c>
      <c r="J133">
        <v>4.2</v>
      </c>
      <c r="M133" t="s">
        <v>4</v>
      </c>
      <c r="N133" s="6" t="s">
        <v>1</v>
      </c>
      <c r="O133">
        <v>1</v>
      </c>
      <c r="P133">
        <v>1.2</v>
      </c>
      <c r="Q133">
        <v>912.4</v>
      </c>
      <c r="R133">
        <v>30.4</v>
      </c>
      <c r="S133">
        <v>855.8</v>
      </c>
      <c r="T133">
        <v>1022.4</v>
      </c>
      <c r="U133">
        <v>18.2</v>
      </c>
    </row>
    <row r="134" spans="2:21" x14ac:dyDescent="0.2">
      <c r="C134" s="6" t="s">
        <v>3</v>
      </c>
      <c r="D134">
        <v>6</v>
      </c>
      <c r="E134">
        <v>0.3</v>
      </c>
      <c r="F134">
        <v>4605.7</v>
      </c>
      <c r="G134">
        <v>365.1</v>
      </c>
      <c r="H134">
        <v>3844.3</v>
      </c>
      <c r="I134">
        <v>5487</v>
      </c>
      <c r="J134">
        <v>4.2</v>
      </c>
      <c r="M134" t="s">
        <v>4</v>
      </c>
      <c r="N134" s="6" t="s">
        <v>2</v>
      </c>
      <c r="O134">
        <v>2</v>
      </c>
      <c r="P134">
        <v>1.2</v>
      </c>
      <c r="Q134">
        <v>2897.8</v>
      </c>
      <c r="R134">
        <v>342.7</v>
      </c>
      <c r="S134">
        <v>2332.1</v>
      </c>
      <c r="T134">
        <v>3985.8</v>
      </c>
      <c r="U134">
        <v>18.2</v>
      </c>
    </row>
    <row r="135" spans="2:21" x14ac:dyDescent="0.2">
      <c r="C135" s="6" t="s">
        <v>1</v>
      </c>
      <c r="D135">
        <v>7</v>
      </c>
      <c r="E135">
        <v>0.5</v>
      </c>
      <c r="F135">
        <v>1109.4000000000001</v>
      </c>
      <c r="G135">
        <v>79.5</v>
      </c>
      <c r="H135">
        <v>979.5</v>
      </c>
      <c r="I135">
        <v>1374.1</v>
      </c>
      <c r="J135">
        <v>7</v>
      </c>
      <c r="M135" t="s">
        <v>4</v>
      </c>
      <c r="N135" s="6" t="s">
        <v>3</v>
      </c>
      <c r="O135">
        <v>3</v>
      </c>
      <c r="P135">
        <v>1.2</v>
      </c>
      <c r="Q135">
        <v>3771.7</v>
      </c>
      <c r="R135">
        <v>216.3</v>
      </c>
      <c r="S135">
        <v>3352.9</v>
      </c>
      <c r="T135">
        <v>4476</v>
      </c>
      <c r="U135">
        <v>18.2</v>
      </c>
    </row>
    <row r="136" spans="2:21" x14ac:dyDescent="0.2">
      <c r="C136" s="6" t="s">
        <v>2</v>
      </c>
      <c r="D136">
        <v>8</v>
      </c>
      <c r="E136">
        <v>0.5</v>
      </c>
      <c r="F136">
        <v>5433</v>
      </c>
      <c r="G136">
        <v>1071.0999999999999</v>
      </c>
      <c r="H136">
        <v>3906</v>
      </c>
      <c r="I136">
        <v>7582.6</v>
      </c>
      <c r="J136">
        <v>7</v>
      </c>
      <c r="N136" s="6" t="s">
        <v>1</v>
      </c>
      <c r="O136">
        <v>4</v>
      </c>
      <c r="P136">
        <v>0.3</v>
      </c>
      <c r="Q136">
        <v>1202.2</v>
      </c>
      <c r="R136">
        <v>77</v>
      </c>
      <c r="S136">
        <v>1063.0999999999999</v>
      </c>
      <c r="T136">
        <v>1404</v>
      </c>
      <c r="U136">
        <v>3.9</v>
      </c>
    </row>
    <row r="137" spans="2:21" x14ac:dyDescent="0.2">
      <c r="C137" s="6" t="s">
        <v>3</v>
      </c>
      <c r="D137">
        <v>9</v>
      </c>
      <c r="E137">
        <v>0.5</v>
      </c>
      <c r="F137">
        <v>4999.7</v>
      </c>
      <c r="G137">
        <v>388.9</v>
      </c>
      <c r="H137">
        <v>4125.2</v>
      </c>
      <c r="I137">
        <v>5844.8</v>
      </c>
      <c r="J137">
        <v>7</v>
      </c>
      <c r="N137" s="6" t="s">
        <v>2</v>
      </c>
      <c r="O137">
        <v>5</v>
      </c>
      <c r="P137">
        <v>0.3</v>
      </c>
      <c r="Q137">
        <v>2826.6</v>
      </c>
      <c r="R137">
        <v>359.3</v>
      </c>
      <c r="S137">
        <v>2360.8000000000002</v>
      </c>
      <c r="T137">
        <v>4028.5</v>
      </c>
      <c r="U137">
        <v>3.9</v>
      </c>
    </row>
    <row r="138" spans="2:21" x14ac:dyDescent="0.2">
      <c r="C138" s="6" t="s">
        <v>1</v>
      </c>
      <c r="D138">
        <v>10</v>
      </c>
      <c r="E138">
        <v>0.4</v>
      </c>
      <c r="F138">
        <v>1269.9000000000001</v>
      </c>
      <c r="G138">
        <v>127.3</v>
      </c>
      <c r="H138">
        <v>1028.2</v>
      </c>
      <c r="I138">
        <v>1669.8</v>
      </c>
      <c r="J138">
        <v>6.4</v>
      </c>
      <c r="N138" s="6" t="s">
        <v>3</v>
      </c>
      <c r="O138">
        <v>6</v>
      </c>
      <c r="P138">
        <v>0.3</v>
      </c>
      <c r="Q138">
        <v>4176.1000000000004</v>
      </c>
      <c r="R138">
        <v>244.8</v>
      </c>
      <c r="S138">
        <v>3794.9</v>
      </c>
      <c r="T138">
        <v>4706</v>
      </c>
      <c r="U138">
        <v>3.9</v>
      </c>
    </row>
    <row r="139" spans="2:21" x14ac:dyDescent="0.2">
      <c r="C139" s="6" t="s">
        <v>2</v>
      </c>
      <c r="D139">
        <v>11</v>
      </c>
      <c r="E139">
        <v>0.4</v>
      </c>
      <c r="F139">
        <v>5358.9</v>
      </c>
      <c r="G139">
        <v>673.7</v>
      </c>
      <c r="H139">
        <v>4235.3999999999996</v>
      </c>
      <c r="I139">
        <v>7194.4</v>
      </c>
      <c r="J139">
        <v>6.4</v>
      </c>
      <c r="N139" s="6" t="s">
        <v>1</v>
      </c>
      <c r="O139">
        <v>7</v>
      </c>
      <c r="P139">
        <v>0.4</v>
      </c>
      <c r="Q139">
        <v>1372.5</v>
      </c>
      <c r="R139">
        <v>140.4</v>
      </c>
      <c r="S139">
        <v>1053.8</v>
      </c>
      <c r="T139">
        <v>1653.9</v>
      </c>
      <c r="U139">
        <v>6.9</v>
      </c>
    </row>
    <row r="140" spans="2:21" x14ac:dyDescent="0.2">
      <c r="C140" s="6" t="s">
        <v>3</v>
      </c>
      <c r="D140">
        <v>12</v>
      </c>
      <c r="E140">
        <v>0.4</v>
      </c>
      <c r="F140">
        <v>5068.6000000000004</v>
      </c>
      <c r="G140">
        <v>408.5</v>
      </c>
      <c r="H140">
        <v>4368.1000000000004</v>
      </c>
      <c r="I140">
        <v>6518.1</v>
      </c>
      <c r="J140">
        <v>6.4</v>
      </c>
      <c r="N140" s="6" t="s">
        <v>2</v>
      </c>
      <c r="O140">
        <v>8</v>
      </c>
      <c r="P140">
        <v>0.4</v>
      </c>
      <c r="Q140">
        <v>2607.9</v>
      </c>
      <c r="R140">
        <v>229.5</v>
      </c>
      <c r="S140">
        <v>2247.9</v>
      </c>
      <c r="T140">
        <v>3249.4</v>
      </c>
      <c r="U140">
        <v>6.9</v>
      </c>
    </row>
    <row r="141" spans="2:21" x14ac:dyDescent="0.2">
      <c r="C141" s="6" t="s">
        <v>1</v>
      </c>
      <c r="D141">
        <v>13</v>
      </c>
      <c r="E141">
        <v>0.4</v>
      </c>
      <c r="F141">
        <v>1169.5999999999999</v>
      </c>
      <c r="G141">
        <v>101.4</v>
      </c>
      <c r="H141">
        <v>992.1</v>
      </c>
      <c r="I141">
        <v>1396.5</v>
      </c>
      <c r="J141">
        <v>5.4</v>
      </c>
      <c r="N141" s="6" t="s">
        <v>3</v>
      </c>
      <c r="O141">
        <v>9</v>
      </c>
      <c r="P141">
        <v>0.4</v>
      </c>
      <c r="Q141">
        <v>4303.3999999999996</v>
      </c>
      <c r="R141">
        <v>355.8</v>
      </c>
      <c r="S141">
        <v>3564.3</v>
      </c>
      <c r="T141">
        <v>5106.8999999999996</v>
      </c>
      <c r="U141">
        <v>6.9</v>
      </c>
    </row>
    <row r="142" spans="2:21" x14ac:dyDescent="0.2">
      <c r="C142" s="6" t="s">
        <v>2</v>
      </c>
      <c r="D142">
        <v>14</v>
      </c>
      <c r="E142">
        <v>0.4</v>
      </c>
      <c r="F142">
        <v>5619</v>
      </c>
      <c r="G142">
        <v>524</v>
      </c>
      <c r="H142">
        <v>4437</v>
      </c>
      <c r="I142">
        <v>6797.3</v>
      </c>
      <c r="J142">
        <v>5.4</v>
      </c>
      <c r="N142" s="6" t="s">
        <v>1</v>
      </c>
      <c r="O142">
        <v>10</v>
      </c>
      <c r="P142">
        <v>0.3</v>
      </c>
      <c r="Q142">
        <v>1314</v>
      </c>
      <c r="R142">
        <v>101.5</v>
      </c>
      <c r="S142">
        <v>1109</v>
      </c>
      <c r="T142">
        <v>1480.7</v>
      </c>
      <c r="U142">
        <v>4.0999999999999996</v>
      </c>
    </row>
    <row r="143" spans="2:21" x14ac:dyDescent="0.2">
      <c r="C143" s="6" t="s">
        <v>3</v>
      </c>
      <c r="D143">
        <v>15</v>
      </c>
      <c r="E143">
        <v>0.4</v>
      </c>
      <c r="F143">
        <v>5111.3999999999996</v>
      </c>
      <c r="G143">
        <v>197.4</v>
      </c>
      <c r="H143">
        <v>4622</v>
      </c>
      <c r="I143">
        <v>5482.4</v>
      </c>
      <c r="J143">
        <v>5.4</v>
      </c>
      <c r="N143" s="6" t="s">
        <v>2</v>
      </c>
      <c r="O143">
        <v>11</v>
      </c>
      <c r="P143">
        <v>0.3</v>
      </c>
      <c r="Q143">
        <v>2697.1</v>
      </c>
      <c r="R143">
        <v>117.1</v>
      </c>
      <c r="S143">
        <v>2414.8000000000002</v>
      </c>
      <c r="T143">
        <v>2954.5</v>
      </c>
      <c r="U143">
        <v>4.0999999999999996</v>
      </c>
    </row>
    <row r="144" spans="2:21" x14ac:dyDescent="0.2">
      <c r="C144" s="6" t="s">
        <v>1</v>
      </c>
      <c r="D144">
        <v>16</v>
      </c>
      <c r="E144">
        <v>0.3</v>
      </c>
      <c r="F144">
        <v>1069</v>
      </c>
      <c r="G144">
        <v>25.1</v>
      </c>
      <c r="H144">
        <v>1023.2</v>
      </c>
      <c r="I144">
        <v>1156.8</v>
      </c>
      <c r="J144">
        <v>3.9</v>
      </c>
      <c r="N144" s="6" t="s">
        <v>3</v>
      </c>
      <c r="O144">
        <v>12</v>
      </c>
      <c r="P144">
        <v>0.3</v>
      </c>
      <c r="Q144">
        <v>4432.8999999999996</v>
      </c>
      <c r="R144">
        <v>433.2</v>
      </c>
      <c r="S144">
        <v>3680.4</v>
      </c>
      <c r="T144">
        <v>5262</v>
      </c>
      <c r="U144">
        <v>4.0999999999999996</v>
      </c>
    </row>
    <row r="145" spans="2:21" x14ac:dyDescent="0.2">
      <c r="C145" s="6" t="s">
        <v>2</v>
      </c>
      <c r="D145">
        <v>17</v>
      </c>
      <c r="E145">
        <v>0.3</v>
      </c>
      <c r="F145">
        <v>5235</v>
      </c>
      <c r="G145">
        <v>357.7</v>
      </c>
      <c r="H145">
        <v>4520.5</v>
      </c>
      <c r="I145">
        <v>6097.4</v>
      </c>
      <c r="J145">
        <v>3.9</v>
      </c>
      <c r="N145" s="6" t="s">
        <v>1</v>
      </c>
      <c r="O145">
        <v>13</v>
      </c>
      <c r="P145">
        <v>0.5</v>
      </c>
      <c r="Q145">
        <v>1269.5999999999999</v>
      </c>
      <c r="R145">
        <v>118.8</v>
      </c>
      <c r="S145">
        <v>959</v>
      </c>
      <c r="T145">
        <v>1563.8</v>
      </c>
      <c r="U145">
        <v>7.7</v>
      </c>
    </row>
    <row r="146" spans="2:21" x14ac:dyDescent="0.2">
      <c r="C146" s="6" t="s">
        <v>3</v>
      </c>
      <c r="D146">
        <v>18</v>
      </c>
      <c r="E146">
        <v>0.3</v>
      </c>
      <c r="F146">
        <v>4832.8</v>
      </c>
      <c r="G146">
        <v>152.4</v>
      </c>
      <c r="H146">
        <v>4531.7</v>
      </c>
      <c r="I146">
        <v>5246.5</v>
      </c>
      <c r="J146">
        <v>3.9</v>
      </c>
      <c r="N146" s="6" t="s">
        <v>2</v>
      </c>
      <c r="O146">
        <v>14</v>
      </c>
      <c r="P146">
        <v>0.5</v>
      </c>
      <c r="Q146">
        <v>2843.5</v>
      </c>
      <c r="R146">
        <v>291.39999999999998</v>
      </c>
      <c r="S146">
        <v>2434.6999999999998</v>
      </c>
      <c r="T146">
        <v>3584.3</v>
      </c>
      <c r="U146">
        <v>7.7</v>
      </c>
    </row>
    <row r="147" spans="2:21" x14ac:dyDescent="0.2">
      <c r="C147" s="6" t="s">
        <v>1</v>
      </c>
      <c r="D147">
        <v>19</v>
      </c>
      <c r="E147">
        <v>0.3</v>
      </c>
      <c r="F147">
        <v>1018</v>
      </c>
      <c r="G147">
        <v>52.9</v>
      </c>
      <c r="H147">
        <v>913</v>
      </c>
      <c r="I147">
        <v>1177.3</v>
      </c>
      <c r="J147">
        <v>5</v>
      </c>
      <c r="N147" s="6" t="s">
        <v>3</v>
      </c>
      <c r="O147">
        <v>15</v>
      </c>
      <c r="P147">
        <v>0.5</v>
      </c>
      <c r="Q147">
        <v>4024.7</v>
      </c>
      <c r="R147">
        <v>274.3</v>
      </c>
      <c r="S147">
        <v>3518.4</v>
      </c>
      <c r="T147">
        <v>4680.1000000000004</v>
      </c>
      <c r="U147">
        <v>7.7</v>
      </c>
    </row>
    <row r="148" spans="2:21" x14ac:dyDescent="0.2">
      <c r="C148" s="6" t="s">
        <v>2</v>
      </c>
      <c r="D148">
        <v>20</v>
      </c>
      <c r="E148">
        <v>0.3</v>
      </c>
      <c r="F148">
        <v>4440.3999999999996</v>
      </c>
      <c r="G148">
        <v>513.6</v>
      </c>
      <c r="H148">
        <v>3387.6</v>
      </c>
      <c r="I148">
        <v>5483</v>
      </c>
      <c r="J148">
        <v>5</v>
      </c>
      <c r="N148" s="6" t="s">
        <v>1</v>
      </c>
      <c r="O148">
        <v>16</v>
      </c>
      <c r="P148">
        <v>0.5</v>
      </c>
      <c r="Q148">
        <v>1359</v>
      </c>
      <c r="R148">
        <v>148.6</v>
      </c>
      <c r="S148">
        <v>1075.0999999999999</v>
      </c>
      <c r="T148">
        <v>1668.1</v>
      </c>
      <c r="U148">
        <v>7</v>
      </c>
    </row>
    <row r="149" spans="2:21" x14ac:dyDescent="0.2">
      <c r="C149" s="6" t="s">
        <v>3</v>
      </c>
      <c r="D149">
        <v>21</v>
      </c>
      <c r="E149">
        <v>0.3</v>
      </c>
      <c r="F149">
        <v>4404.8999999999996</v>
      </c>
      <c r="G149">
        <v>248.6</v>
      </c>
      <c r="H149">
        <v>3914.4</v>
      </c>
      <c r="I149">
        <v>5268.5</v>
      </c>
      <c r="J149">
        <v>5</v>
      </c>
      <c r="N149" s="6" t="s">
        <v>2</v>
      </c>
      <c r="O149">
        <v>17</v>
      </c>
      <c r="P149">
        <v>0.5</v>
      </c>
      <c r="Q149">
        <v>2931</v>
      </c>
      <c r="R149">
        <v>322.5</v>
      </c>
      <c r="S149">
        <v>2379</v>
      </c>
      <c r="T149">
        <v>3901.4</v>
      </c>
      <c r="U149">
        <v>7</v>
      </c>
    </row>
    <row r="150" spans="2:21" x14ac:dyDescent="0.2">
      <c r="C150" s="6" t="s">
        <v>1</v>
      </c>
      <c r="D150">
        <v>22</v>
      </c>
      <c r="E150">
        <v>0.3</v>
      </c>
      <c r="F150">
        <v>1049.4000000000001</v>
      </c>
      <c r="G150">
        <v>72.5</v>
      </c>
      <c r="H150">
        <v>906.9</v>
      </c>
      <c r="I150">
        <v>1290.5</v>
      </c>
      <c r="J150">
        <v>4.5999999999999996</v>
      </c>
      <c r="N150" s="6" t="s">
        <v>3</v>
      </c>
      <c r="O150">
        <v>18</v>
      </c>
      <c r="P150">
        <v>0.5</v>
      </c>
      <c r="Q150">
        <v>4302.3999999999996</v>
      </c>
      <c r="R150">
        <v>376.2</v>
      </c>
      <c r="S150">
        <v>3611.9</v>
      </c>
      <c r="T150">
        <v>5043.3</v>
      </c>
      <c r="U150">
        <v>7</v>
      </c>
    </row>
    <row r="151" spans="2:21" x14ac:dyDescent="0.2">
      <c r="C151" s="6" t="s">
        <v>2</v>
      </c>
      <c r="D151">
        <v>23</v>
      </c>
      <c r="E151">
        <v>0.3</v>
      </c>
      <c r="F151">
        <v>4090.5</v>
      </c>
      <c r="G151">
        <v>659.9</v>
      </c>
      <c r="H151">
        <v>2930</v>
      </c>
      <c r="I151">
        <v>6123.6</v>
      </c>
      <c r="J151">
        <v>4.5999999999999996</v>
      </c>
      <c r="N151" s="6" t="s">
        <v>1</v>
      </c>
      <c r="O151">
        <v>19</v>
      </c>
      <c r="P151">
        <v>0.4</v>
      </c>
      <c r="Q151">
        <v>1432.7</v>
      </c>
      <c r="R151">
        <v>123.8</v>
      </c>
      <c r="S151">
        <v>1145.8</v>
      </c>
      <c r="T151">
        <v>1684.1</v>
      </c>
      <c r="U151">
        <v>5.5</v>
      </c>
    </row>
    <row r="152" spans="2:21" x14ac:dyDescent="0.2">
      <c r="C152" s="6" t="s">
        <v>3</v>
      </c>
      <c r="D152">
        <v>24</v>
      </c>
      <c r="E152">
        <v>0.3</v>
      </c>
      <c r="F152">
        <v>4455.3</v>
      </c>
      <c r="G152">
        <v>295.8</v>
      </c>
      <c r="H152">
        <v>3703</v>
      </c>
      <c r="I152">
        <v>5479.4</v>
      </c>
      <c r="J152">
        <v>4.5999999999999996</v>
      </c>
      <c r="N152" s="6" t="s">
        <v>2</v>
      </c>
      <c r="O152">
        <v>20</v>
      </c>
      <c r="P152">
        <v>0.4</v>
      </c>
      <c r="Q152">
        <v>2882.1</v>
      </c>
      <c r="R152">
        <v>277.3</v>
      </c>
      <c r="S152">
        <v>2463</v>
      </c>
      <c r="T152">
        <v>3749.9</v>
      </c>
      <c r="U152">
        <v>5.5</v>
      </c>
    </row>
    <row r="153" spans="2:21" x14ac:dyDescent="0.2">
      <c r="C153" s="6" t="s">
        <v>1</v>
      </c>
      <c r="D153">
        <v>25</v>
      </c>
      <c r="E153">
        <v>0.2</v>
      </c>
      <c r="F153">
        <v>973.1</v>
      </c>
      <c r="G153">
        <v>51.9</v>
      </c>
      <c r="H153">
        <v>875.6</v>
      </c>
      <c r="I153">
        <v>1097.7</v>
      </c>
      <c r="J153">
        <v>2.5</v>
      </c>
      <c r="N153" s="6" t="s">
        <v>3</v>
      </c>
      <c r="O153">
        <v>21</v>
      </c>
      <c r="P153">
        <v>0.4</v>
      </c>
      <c r="Q153">
        <v>4285</v>
      </c>
      <c r="R153">
        <v>269.5</v>
      </c>
      <c r="S153">
        <v>3794.5</v>
      </c>
      <c r="T153">
        <v>4955.1000000000004</v>
      </c>
      <c r="U153">
        <v>5.5</v>
      </c>
    </row>
    <row r="154" spans="2:21" x14ac:dyDescent="0.2">
      <c r="C154" s="6" t="s">
        <v>2</v>
      </c>
      <c r="D154">
        <v>26</v>
      </c>
      <c r="E154">
        <v>0.2</v>
      </c>
      <c r="F154">
        <v>3948.3</v>
      </c>
      <c r="G154">
        <v>309.39999999999998</v>
      </c>
      <c r="H154">
        <v>3203.8</v>
      </c>
      <c r="I154">
        <v>4531.7</v>
      </c>
      <c r="J154">
        <v>2.5</v>
      </c>
      <c r="N154" s="6" t="s">
        <v>1</v>
      </c>
      <c r="O154">
        <v>22</v>
      </c>
      <c r="P154">
        <v>0.4</v>
      </c>
      <c r="Q154">
        <v>1338.8</v>
      </c>
      <c r="R154">
        <v>105.7</v>
      </c>
      <c r="S154">
        <v>1142.5999999999999</v>
      </c>
      <c r="T154">
        <v>1589.8</v>
      </c>
      <c r="U154">
        <v>6.6</v>
      </c>
    </row>
    <row r="155" spans="2:21" x14ac:dyDescent="0.2">
      <c r="C155" s="6" t="s">
        <v>3</v>
      </c>
      <c r="D155">
        <v>27</v>
      </c>
      <c r="E155">
        <v>0.2</v>
      </c>
      <c r="F155">
        <v>4109.3</v>
      </c>
      <c r="G155">
        <v>186.2</v>
      </c>
      <c r="H155">
        <v>3801.7</v>
      </c>
      <c r="I155">
        <v>4641</v>
      </c>
      <c r="J155">
        <v>2.5</v>
      </c>
      <c r="N155" s="6" t="s">
        <v>2</v>
      </c>
      <c r="O155">
        <v>23</v>
      </c>
      <c r="P155">
        <v>0.4</v>
      </c>
      <c r="Q155">
        <v>2837.9</v>
      </c>
      <c r="R155">
        <v>380</v>
      </c>
      <c r="S155">
        <v>2376.1999999999998</v>
      </c>
      <c r="T155">
        <v>4372.5</v>
      </c>
      <c r="U155">
        <v>6.6</v>
      </c>
    </row>
    <row r="156" spans="2:21" x14ac:dyDescent="0.2">
      <c r="N156" s="6" t="s">
        <v>3</v>
      </c>
      <c r="O156">
        <v>24</v>
      </c>
      <c r="P156">
        <v>0.4</v>
      </c>
      <c r="Q156">
        <v>4146.5</v>
      </c>
      <c r="R156">
        <v>244.6</v>
      </c>
      <c r="S156">
        <v>3691.5</v>
      </c>
      <c r="T156">
        <v>4534.7</v>
      </c>
      <c r="U156">
        <v>6.6</v>
      </c>
    </row>
    <row r="157" spans="2:21" x14ac:dyDescent="0.2">
      <c r="B157" t="s">
        <v>43</v>
      </c>
      <c r="N157" s="6" t="s">
        <v>1</v>
      </c>
      <c r="O157">
        <v>25</v>
      </c>
      <c r="P157">
        <v>0.5</v>
      </c>
      <c r="Q157">
        <v>1457.2</v>
      </c>
      <c r="R157">
        <v>161.69999999999999</v>
      </c>
      <c r="S157">
        <v>1172.3</v>
      </c>
      <c r="T157">
        <v>1757</v>
      </c>
      <c r="U157">
        <v>7.4</v>
      </c>
    </row>
    <row r="158" spans="2:21" x14ac:dyDescent="0.2">
      <c r="B158" t="s">
        <v>4</v>
      </c>
      <c r="C158" s="6" t="s">
        <v>1</v>
      </c>
      <c r="D158">
        <v>1</v>
      </c>
      <c r="E158">
        <v>0.8</v>
      </c>
      <c r="F158">
        <v>976</v>
      </c>
      <c r="G158">
        <v>24.3</v>
      </c>
      <c r="H158">
        <v>904.7</v>
      </c>
      <c r="I158">
        <v>1048.9000000000001</v>
      </c>
      <c r="J158">
        <v>11.7</v>
      </c>
      <c r="N158" s="6" t="s">
        <v>2</v>
      </c>
      <c r="O158">
        <v>26</v>
      </c>
      <c r="P158">
        <v>0.5</v>
      </c>
      <c r="Q158">
        <v>2667.8</v>
      </c>
      <c r="R158">
        <v>150</v>
      </c>
      <c r="S158">
        <v>2365.4</v>
      </c>
      <c r="T158">
        <v>2980.9</v>
      </c>
      <c r="U158">
        <v>7.4</v>
      </c>
    </row>
    <row r="159" spans="2:21" x14ac:dyDescent="0.2">
      <c r="B159" t="s">
        <v>4</v>
      </c>
      <c r="C159" s="6" t="s">
        <v>2</v>
      </c>
      <c r="D159">
        <v>2</v>
      </c>
      <c r="E159">
        <v>0.8</v>
      </c>
      <c r="F159">
        <v>4106.1000000000004</v>
      </c>
      <c r="G159">
        <v>813.3</v>
      </c>
      <c r="H159">
        <v>3140</v>
      </c>
      <c r="I159">
        <v>8540.5</v>
      </c>
      <c r="J159">
        <v>11.7</v>
      </c>
      <c r="N159" s="6" t="s">
        <v>3</v>
      </c>
      <c r="O159">
        <v>27</v>
      </c>
      <c r="P159">
        <v>0.5</v>
      </c>
      <c r="Q159">
        <v>4436.6000000000004</v>
      </c>
      <c r="R159">
        <v>472.9</v>
      </c>
      <c r="S159">
        <v>3520.3</v>
      </c>
      <c r="T159">
        <v>5426.2</v>
      </c>
      <c r="U159">
        <v>7.4</v>
      </c>
    </row>
    <row r="160" spans="2:21" x14ac:dyDescent="0.2">
      <c r="B160" t="s">
        <v>4</v>
      </c>
      <c r="C160" s="6" t="s">
        <v>3</v>
      </c>
      <c r="D160">
        <v>3</v>
      </c>
      <c r="E160">
        <v>0.8</v>
      </c>
      <c r="F160">
        <v>4314.5</v>
      </c>
      <c r="G160">
        <v>138.80000000000001</v>
      </c>
      <c r="H160">
        <v>4003.7</v>
      </c>
      <c r="I160">
        <v>4781.5</v>
      </c>
      <c r="J160">
        <v>11.7</v>
      </c>
      <c r="N160" s="6" t="s">
        <v>1</v>
      </c>
      <c r="O160">
        <v>28</v>
      </c>
      <c r="P160">
        <v>0.4</v>
      </c>
      <c r="Q160">
        <v>1512.3</v>
      </c>
      <c r="R160">
        <v>115.6</v>
      </c>
      <c r="S160">
        <v>1220.8</v>
      </c>
      <c r="T160">
        <v>1808.4</v>
      </c>
      <c r="U160">
        <v>5.6</v>
      </c>
    </row>
    <row r="161" spans="2:21" x14ac:dyDescent="0.2">
      <c r="C161" s="6" t="s">
        <v>1</v>
      </c>
      <c r="D161">
        <v>4</v>
      </c>
      <c r="E161">
        <v>0.3</v>
      </c>
      <c r="F161">
        <v>1189.7</v>
      </c>
      <c r="G161">
        <v>91.9</v>
      </c>
      <c r="H161">
        <v>1052.7</v>
      </c>
      <c r="I161">
        <v>1401.6</v>
      </c>
      <c r="J161">
        <v>4.8</v>
      </c>
      <c r="N161" s="6" t="s">
        <v>2</v>
      </c>
      <c r="O161">
        <v>29</v>
      </c>
      <c r="P161">
        <v>0.4</v>
      </c>
      <c r="Q161">
        <v>2726.3</v>
      </c>
      <c r="R161">
        <v>104.1</v>
      </c>
      <c r="S161">
        <v>2457.1</v>
      </c>
      <c r="T161">
        <v>2993.9</v>
      </c>
      <c r="U161">
        <v>5.6</v>
      </c>
    </row>
    <row r="162" spans="2:21" x14ac:dyDescent="0.2">
      <c r="C162" s="6" t="s">
        <v>2</v>
      </c>
      <c r="D162">
        <v>5</v>
      </c>
      <c r="E162">
        <v>0.3</v>
      </c>
      <c r="F162">
        <v>4617.5</v>
      </c>
      <c r="G162">
        <v>330.8</v>
      </c>
      <c r="H162">
        <v>4087.3</v>
      </c>
      <c r="I162">
        <v>5506.2</v>
      </c>
      <c r="J162">
        <v>4.8</v>
      </c>
      <c r="N162" s="6" t="s">
        <v>3</v>
      </c>
      <c r="O162">
        <v>30</v>
      </c>
      <c r="P162">
        <v>0.4</v>
      </c>
      <c r="Q162">
        <v>4605.7</v>
      </c>
      <c r="R162">
        <v>346.2</v>
      </c>
      <c r="S162">
        <v>3891</v>
      </c>
      <c r="T162">
        <v>5595.5</v>
      </c>
      <c r="U162">
        <v>5.6</v>
      </c>
    </row>
    <row r="163" spans="2:21" x14ac:dyDescent="0.2">
      <c r="C163" s="6" t="s">
        <v>3</v>
      </c>
      <c r="D163">
        <v>6</v>
      </c>
      <c r="E163">
        <v>0.3</v>
      </c>
      <c r="F163">
        <v>4945</v>
      </c>
      <c r="G163">
        <v>296.89999999999998</v>
      </c>
      <c r="H163">
        <v>4586.8</v>
      </c>
      <c r="I163">
        <v>5914.7</v>
      </c>
      <c r="J163">
        <v>4.8</v>
      </c>
      <c r="N163" s="6" t="s">
        <v>1</v>
      </c>
      <c r="O163">
        <v>31</v>
      </c>
      <c r="P163">
        <v>0.4</v>
      </c>
      <c r="Q163">
        <v>1550.8</v>
      </c>
      <c r="R163">
        <v>177.9</v>
      </c>
      <c r="S163">
        <v>1193.8</v>
      </c>
      <c r="T163">
        <v>1934.9</v>
      </c>
      <c r="U163">
        <v>6.8</v>
      </c>
    </row>
    <row r="164" spans="2:21" x14ac:dyDescent="0.2">
      <c r="C164" s="6" t="s">
        <v>1</v>
      </c>
      <c r="D164">
        <v>7</v>
      </c>
      <c r="E164">
        <v>0.4</v>
      </c>
      <c r="F164">
        <v>1046.5</v>
      </c>
      <c r="G164">
        <v>48.4</v>
      </c>
      <c r="H164">
        <v>949.9</v>
      </c>
      <c r="I164">
        <v>1151.5999999999999</v>
      </c>
      <c r="J164">
        <v>6.3</v>
      </c>
      <c r="N164" s="6" t="s">
        <v>2</v>
      </c>
      <c r="O164">
        <v>32</v>
      </c>
      <c r="P164">
        <v>0.4</v>
      </c>
      <c r="Q164">
        <v>2855.7</v>
      </c>
      <c r="R164">
        <v>273.7</v>
      </c>
      <c r="S164">
        <v>2429.1</v>
      </c>
      <c r="T164">
        <v>4002</v>
      </c>
      <c r="U164">
        <v>6.8</v>
      </c>
    </row>
    <row r="165" spans="2:21" x14ac:dyDescent="0.2">
      <c r="C165" s="6" t="s">
        <v>2</v>
      </c>
      <c r="D165">
        <v>8</v>
      </c>
      <c r="E165">
        <v>0.4</v>
      </c>
      <c r="F165">
        <v>4049.8</v>
      </c>
      <c r="G165">
        <v>507.4</v>
      </c>
      <c r="H165">
        <v>3012.8</v>
      </c>
      <c r="I165">
        <v>4972.3</v>
      </c>
      <c r="J165">
        <v>6.3</v>
      </c>
      <c r="N165" s="6" t="s">
        <v>3</v>
      </c>
      <c r="O165">
        <v>33</v>
      </c>
      <c r="P165">
        <v>0.4</v>
      </c>
      <c r="Q165">
        <v>4640.2</v>
      </c>
      <c r="R165">
        <v>336.2</v>
      </c>
      <c r="S165">
        <v>3901</v>
      </c>
      <c r="T165">
        <v>5544.3</v>
      </c>
      <c r="U165">
        <v>6.8</v>
      </c>
    </row>
    <row r="166" spans="2:21" x14ac:dyDescent="0.2">
      <c r="C166" s="6" t="s">
        <v>3</v>
      </c>
      <c r="D166">
        <v>9</v>
      </c>
      <c r="E166">
        <v>0.4</v>
      </c>
      <c r="F166">
        <v>4511.1000000000004</v>
      </c>
      <c r="G166">
        <v>277.89999999999998</v>
      </c>
      <c r="H166">
        <v>3938.8</v>
      </c>
      <c r="I166">
        <v>5210.2</v>
      </c>
      <c r="J166">
        <v>6.3</v>
      </c>
      <c r="N166" s="6" t="s">
        <v>1</v>
      </c>
      <c r="O166">
        <v>34</v>
      </c>
      <c r="P166">
        <v>0.4</v>
      </c>
      <c r="Q166">
        <v>1397.5</v>
      </c>
      <c r="R166">
        <v>163</v>
      </c>
      <c r="S166">
        <v>1155</v>
      </c>
      <c r="T166">
        <v>1876.3</v>
      </c>
      <c r="U166">
        <v>6.7</v>
      </c>
    </row>
    <row r="167" spans="2:21" x14ac:dyDescent="0.2">
      <c r="N167" s="6" t="s">
        <v>2</v>
      </c>
      <c r="O167">
        <v>35</v>
      </c>
      <c r="P167">
        <v>0.4</v>
      </c>
      <c r="Q167">
        <v>2718.9</v>
      </c>
      <c r="R167">
        <v>197.3</v>
      </c>
      <c r="S167">
        <v>2356</v>
      </c>
      <c r="T167">
        <v>3380.9</v>
      </c>
      <c r="U167">
        <v>6.7</v>
      </c>
    </row>
    <row r="168" spans="2:21" x14ac:dyDescent="0.2">
      <c r="B168" t="s">
        <v>44</v>
      </c>
      <c r="N168" s="6" t="s">
        <v>3</v>
      </c>
      <c r="O168">
        <v>36</v>
      </c>
      <c r="P168">
        <v>0.4</v>
      </c>
      <c r="Q168">
        <v>4165.1000000000004</v>
      </c>
      <c r="R168">
        <v>302.2</v>
      </c>
      <c r="S168">
        <v>3726.7</v>
      </c>
      <c r="T168">
        <v>5052.6000000000004</v>
      </c>
      <c r="U168">
        <v>6.7</v>
      </c>
    </row>
    <row r="169" spans="2:21" x14ac:dyDescent="0.2">
      <c r="B169" t="s">
        <v>4</v>
      </c>
      <c r="C169" s="6" t="s">
        <v>1</v>
      </c>
      <c r="D169">
        <v>1</v>
      </c>
      <c r="E169">
        <v>0.4</v>
      </c>
      <c r="F169">
        <v>969.9</v>
      </c>
      <c r="G169">
        <v>22</v>
      </c>
      <c r="H169">
        <v>920.5</v>
      </c>
      <c r="I169">
        <v>1023.8</v>
      </c>
      <c r="J169">
        <v>6.6</v>
      </c>
      <c r="N169" s="6" t="s">
        <v>1</v>
      </c>
      <c r="O169">
        <v>37</v>
      </c>
      <c r="P169">
        <v>0.5</v>
      </c>
      <c r="Q169">
        <v>1113.4000000000001</v>
      </c>
      <c r="R169">
        <v>46.9</v>
      </c>
      <c r="S169">
        <v>1009.4</v>
      </c>
      <c r="T169">
        <v>1260</v>
      </c>
      <c r="U169">
        <v>7.9</v>
      </c>
    </row>
    <row r="170" spans="2:21" x14ac:dyDescent="0.2">
      <c r="B170" t="s">
        <v>4</v>
      </c>
      <c r="C170" s="6" t="s">
        <v>2</v>
      </c>
      <c r="D170">
        <v>2</v>
      </c>
      <c r="E170">
        <v>0.4</v>
      </c>
      <c r="F170">
        <v>2975.2</v>
      </c>
      <c r="G170">
        <v>200.3</v>
      </c>
      <c r="H170">
        <v>2703.5</v>
      </c>
      <c r="I170">
        <v>3581.1</v>
      </c>
      <c r="J170">
        <v>6.6</v>
      </c>
      <c r="N170" s="6" t="s">
        <v>2</v>
      </c>
      <c r="O170">
        <v>38</v>
      </c>
      <c r="P170">
        <v>0.5</v>
      </c>
      <c r="Q170">
        <v>2511.1999999999998</v>
      </c>
      <c r="R170">
        <v>289.10000000000002</v>
      </c>
      <c r="S170">
        <v>2212.3000000000002</v>
      </c>
      <c r="T170">
        <v>3534.2</v>
      </c>
      <c r="U170">
        <v>7.9</v>
      </c>
    </row>
    <row r="171" spans="2:21" x14ac:dyDescent="0.2">
      <c r="B171" t="s">
        <v>4</v>
      </c>
      <c r="C171" s="6" t="s">
        <v>3</v>
      </c>
      <c r="D171">
        <v>3</v>
      </c>
      <c r="E171">
        <v>0.4</v>
      </c>
      <c r="F171">
        <v>4344</v>
      </c>
      <c r="G171">
        <v>226</v>
      </c>
      <c r="H171">
        <v>4008.3</v>
      </c>
      <c r="I171">
        <v>4953.2</v>
      </c>
      <c r="J171">
        <v>6.6</v>
      </c>
      <c r="N171" s="6" t="s">
        <v>3</v>
      </c>
      <c r="O171">
        <v>39</v>
      </c>
      <c r="P171">
        <v>0.5</v>
      </c>
      <c r="Q171">
        <v>3770.8</v>
      </c>
      <c r="R171">
        <v>98.7</v>
      </c>
      <c r="S171">
        <v>3578.9</v>
      </c>
      <c r="T171">
        <v>3988</v>
      </c>
      <c r="U171">
        <v>7.9</v>
      </c>
    </row>
    <row r="172" spans="2:21" x14ac:dyDescent="0.2">
      <c r="C172" s="6" t="s">
        <v>1</v>
      </c>
      <c r="D172">
        <v>4</v>
      </c>
      <c r="E172">
        <v>0.4</v>
      </c>
      <c r="F172">
        <v>1420.2</v>
      </c>
      <c r="G172">
        <v>237.8</v>
      </c>
      <c r="H172">
        <v>1069.8</v>
      </c>
      <c r="I172">
        <v>2040.5</v>
      </c>
      <c r="J172">
        <v>6.2</v>
      </c>
    </row>
    <row r="173" spans="2:21" x14ac:dyDescent="0.2">
      <c r="C173" s="6" t="s">
        <v>2</v>
      </c>
      <c r="D173">
        <v>5</v>
      </c>
      <c r="E173">
        <v>0.4</v>
      </c>
      <c r="F173">
        <v>5236</v>
      </c>
      <c r="G173">
        <v>692.2</v>
      </c>
      <c r="H173">
        <v>3835.6</v>
      </c>
      <c r="I173">
        <v>6684.1</v>
      </c>
      <c r="J173">
        <v>6.2</v>
      </c>
      <c r="M173" t="s">
        <v>54</v>
      </c>
    </row>
    <row r="174" spans="2:21" x14ac:dyDescent="0.2">
      <c r="C174" s="6" t="s">
        <v>3</v>
      </c>
      <c r="D174">
        <v>6</v>
      </c>
      <c r="E174">
        <v>0.4</v>
      </c>
      <c r="F174">
        <v>5742.3</v>
      </c>
      <c r="G174">
        <v>593.20000000000005</v>
      </c>
      <c r="H174">
        <v>4724.5</v>
      </c>
      <c r="I174">
        <v>7040.9</v>
      </c>
      <c r="J174">
        <v>6.2</v>
      </c>
      <c r="M174" t="s">
        <v>4</v>
      </c>
      <c r="N174" s="6" t="s">
        <v>1</v>
      </c>
      <c r="O174">
        <v>1</v>
      </c>
      <c r="P174">
        <v>0.3</v>
      </c>
      <c r="Q174">
        <v>1100.0999999999999</v>
      </c>
      <c r="R174">
        <v>34.6</v>
      </c>
      <c r="S174">
        <v>1023.4</v>
      </c>
      <c r="T174">
        <v>1196</v>
      </c>
      <c r="U174">
        <v>5</v>
      </c>
    </row>
    <row r="175" spans="2:21" x14ac:dyDescent="0.2">
      <c r="C175" s="6" t="s">
        <v>1</v>
      </c>
      <c r="D175">
        <v>7</v>
      </c>
      <c r="E175">
        <v>0.2</v>
      </c>
      <c r="F175">
        <v>1279.5999999999999</v>
      </c>
      <c r="G175">
        <v>100.7</v>
      </c>
      <c r="H175">
        <v>1078.5999999999999</v>
      </c>
      <c r="I175">
        <v>1508.6</v>
      </c>
      <c r="J175">
        <v>2.2999999999999998</v>
      </c>
      <c r="M175" t="s">
        <v>4</v>
      </c>
      <c r="N175" s="6" t="s">
        <v>2</v>
      </c>
      <c r="O175">
        <v>2</v>
      </c>
      <c r="P175">
        <v>0.3</v>
      </c>
      <c r="Q175">
        <v>4077.9</v>
      </c>
      <c r="R175">
        <v>342.5</v>
      </c>
      <c r="S175">
        <v>3594.6</v>
      </c>
      <c r="T175">
        <v>5368.3</v>
      </c>
      <c r="U175">
        <v>5</v>
      </c>
    </row>
    <row r="176" spans="2:21" x14ac:dyDescent="0.2">
      <c r="C176" s="6" t="s">
        <v>2</v>
      </c>
      <c r="D176">
        <v>8</v>
      </c>
      <c r="E176">
        <v>0.2</v>
      </c>
      <c r="F176">
        <v>4823.8999999999996</v>
      </c>
      <c r="G176">
        <v>606.6</v>
      </c>
      <c r="H176">
        <v>3376</v>
      </c>
      <c r="I176">
        <v>5592.5</v>
      </c>
      <c r="J176">
        <v>2.2999999999999998</v>
      </c>
      <c r="M176" t="s">
        <v>4</v>
      </c>
      <c r="N176" s="6" t="s">
        <v>3</v>
      </c>
      <c r="O176">
        <v>3</v>
      </c>
      <c r="P176">
        <v>0.3</v>
      </c>
      <c r="Q176">
        <v>4698.1000000000004</v>
      </c>
      <c r="R176">
        <v>138.4</v>
      </c>
      <c r="S176">
        <v>4420</v>
      </c>
      <c r="T176">
        <v>5066.5</v>
      </c>
      <c r="U176">
        <v>5</v>
      </c>
    </row>
    <row r="177" spans="2:21" x14ac:dyDescent="0.2">
      <c r="C177" s="6" t="s">
        <v>3</v>
      </c>
      <c r="D177">
        <v>9</v>
      </c>
      <c r="E177">
        <v>0.2</v>
      </c>
      <c r="F177">
        <v>5717.1</v>
      </c>
      <c r="G177">
        <v>333.4</v>
      </c>
      <c r="H177">
        <v>4742</v>
      </c>
      <c r="I177">
        <v>6182.5</v>
      </c>
      <c r="J177">
        <v>2.2999999999999998</v>
      </c>
      <c r="N177" s="6" t="s">
        <v>1</v>
      </c>
      <c r="O177">
        <v>4</v>
      </c>
      <c r="P177">
        <v>0.4</v>
      </c>
      <c r="Q177">
        <v>1254.2</v>
      </c>
      <c r="R177">
        <v>78.900000000000006</v>
      </c>
      <c r="S177">
        <v>1077</v>
      </c>
      <c r="T177">
        <v>1443.7</v>
      </c>
      <c r="U177">
        <v>5.9</v>
      </c>
    </row>
    <row r="178" spans="2:21" x14ac:dyDescent="0.2">
      <c r="C178" s="6" t="s">
        <v>1</v>
      </c>
      <c r="D178">
        <v>10</v>
      </c>
      <c r="E178">
        <v>0.2</v>
      </c>
      <c r="F178">
        <v>1357.3</v>
      </c>
      <c r="G178">
        <v>143.19999999999999</v>
      </c>
      <c r="H178">
        <v>1098.2</v>
      </c>
      <c r="I178">
        <v>1716.1</v>
      </c>
      <c r="J178">
        <v>2.9</v>
      </c>
      <c r="N178" s="6" t="s">
        <v>2</v>
      </c>
      <c r="O178">
        <v>5</v>
      </c>
      <c r="P178">
        <v>0.4</v>
      </c>
      <c r="Q178">
        <v>3708.9</v>
      </c>
      <c r="R178">
        <v>282.89999999999998</v>
      </c>
      <c r="S178">
        <v>3369</v>
      </c>
      <c r="T178">
        <v>4868.3</v>
      </c>
      <c r="U178">
        <v>5.9</v>
      </c>
    </row>
    <row r="179" spans="2:21" x14ac:dyDescent="0.2">
      <c r="C179" s="6" t="s">
        <v>2</v>
      </c>
      <c r="D179">
        <v>11</v>
      </c>
      <c r="E179">
        <v>0.2</v>
      </c>
      <c r="F179">
        <v>5380.8</v>
      </c>
      <c r="G179">
        <v>1213.5999999999999</v>
      </c>
      <c r="H179">
        <v>4119</v>
      </c>
      <c r="I179">
        <v>8782.2000000000007</v>
      </c>
      <c r="J179">
        <v>2.9</v>
      </c>
      <c r="N179" s="6" t="s">
        <v>3</v>
      </c>
      <c r="O179">
        <v>6</v>
      </c>
      <c r="P179">
        <v>0.4</v>
      </c>
      <c r="Q179">
        <v>4885</v>
      </c>
      <c r="R179">
        <v>227.8</v>
      </c>
      <c r="S179">
        <v>4420.2</v>
      </c>
      <c r="T179">
        <v>5352.6</v>
      </c>
      <c r="U179">
        <v>5.9</v>
      </c>
    </row>
    <row r="180" spans="2:21" x14ac:dyDescent="0.2">
      <c r="C180" s="6" t="s">
        <v>3</v>
      </c>
      <c r="D180">
        <v>12</v>
      </c>
      <c r="E180">
        <v>0.2</v>
      </c>
      <c r="F180">
        <v>5213</v>
      </c>
      <c r="G180">
        <v>496.8</v>
      </c>
      <c r="H180">
        <v>4508.2</v>
      </c>
      <c r="I180">
        <v>6443</v>
      </c>
      <c r="J180">
        <v>2.9</v>
      </c>
      <c r="N180" s="6" t="s">
        <v>1</v>
      </c>
      <c r="O180">
        <v>7</v>
      </c>
      <c r="P180">
        <v>0.5</v>
      </c>
      <c r="Q180">
        <v>1439.4</v>
      </c>
      <c r="R180">
        <v>89.6</v>
      </c>
      <c r="S180">
        <v>1229.8</v>
      </c>
      <c r="T180">
        <v>1617</v>
      </c>
      <c r="U180">
        <v>8.1</v>
      </c>
    </row>
    <row r="181" spans="2:21" x14ac:dyDescent="0.2">
      <c r="C181" s="6" t="s">
        <v>1</v>
      </c>
      <c r="D181">
        <v>13</v>
      </c>
      <c r="E181">
        <v>0.2</v>
      </c>
      <c r="F181">
        <v>1295.0999999999999</v>
      </c>
      <c r="G181">
        <v>108</v>
      </c>
      <c r="H181">
        <v>1116.0999999999999</v>
      </c>
      <c r="I181">
        <v>1560</v>
      </c>
      <c r="J181">
        <v>3.4</v>
      </c>
      <c r="N181" s="6" t="s">
        <v>2</v>
      </c>
      <c r="O181">
        <v>8</v>
      </c>
      <c r="P181">
        <v>0.5</v>
      </c>
      <c r="Q181">
        <v>4341.1000000000004</v>
      </c>
      <c r="R181">
        <v>438.4</v>
      </c>
      <c r="S181">
        <v>3460.8</v>
      </c>
      <c r="T181">
        <v>6238.4</v>
      </c>
      <c r="U181">
        <v>8.1</v>
      </c>
    </row>
    <row r="182" spans="2:21" x14ac:dyDescent="0.2">
      <c r="C182" s="6" t="s">
        <v>2</v>
      </c>
      <c r="D182">
        <v>14</v>
      </c>
      <c r="E182">
        <v>0.2</v>
      </c>
      <c r="F182">
        <v>4850.3</v>
      </c>
      <c r="G182">
        <v>770.6</v>
      </c>
      <c r="H182">
        <v>3849.5</v>
      </c>
      <c r="I182">
        <v>7108.9</v>
      </c>
      <c r="J182">
        <v>3.4</v>
      </c>
      <c r="N182" s="6" t="s">
        <v>3</v>
      </c>
      <c r="O182">
        <v>9</v>
      </c>
      <c r="P182">
        <v>0.5</v>
      </c>
      <c r="Q182">
        <v>5291.2</v>
      </c>
      <c r="R182">
        <v>460.2</v>
      </c>
      <c r="S182">
        <v>4262</v>
      </c>
      <c r="T182">
        <v>6429.7</v>
      </c>
      <c r="U182">
        <v>8.1</v>
      </c>
    </row>
    <row r="183" spans="2:21" x14ac:dyDescent="0.2">
      <c r="C183" s="6" t="s">
        <v>3</v>
      </c>
      <c r="D183">
        <v>15</v>
      </c>
      <c r="E183">
        <v>0.2</v>
      </c>
      <c r="F183">
        <v>5427.1</v>
      </c>
      <c r="G183">
        <v>486.9</v>
      </c>
      <c r="H183">
        <v>4710</v>
      </c>
      <c r="I183">
        <v>6727.6</v>
      </c>
      <c r="J183">
        <v>3.4</v>
      </c>
      <c r="N183" s="6" t="s">
        <v>1</v>
      </c>
      <c r="O183">
        <v>10</v>
      </c>
      <c r="P183">
        <v>0.3</v>
      </c>
      <c r="Q183">
        <v>1415.7</v>
      </c>
      <c r="R183">
        <v>114.6</v>
      </c>
      <c r="S183">
        <v>1175.0999999999999</v>
      </c>
      <c r="T183">
        <v>1771.9</v>
      </c>
      <c r="U183">
        <v>5.2</v>
      </c>
    </row>
    <row r="184" spans="2:21" x14ac:dyDescent="0.2">
      <c r="N184" s="6" t="s">
        <v>2</v>
      </c>
      <c r="O184">
        <v>11</v>
      </c>
      <c r="P184">
        <v>0.3</v>
      </c>
      <c r="Q184">
        <v>4321.8999999999996</v>
      </c>
      <c r="R184">
        <v>433.2</v>
      </c>
      <c r="S184">
        <v>3234.7</v>
      </c>
      <c r="T184">
        <v>5144.3</v>
      </c>
      <c r="U184">
        <v>5.2</v>
      </c>
    </row>
    <row r="185" spans="2:21" x14ac:dyDescent="0.2">
      <c r="B185" t="s">
        <v>45</v>
      </c>
      <c r="N185" s="6" t="s">
        <v>3</v>
      </c>
      <c r="O185">
        <v>12</v>
      </c>
      <c r="P185">
        <v>0.3</v>
      </c>
      <c r="Q185">
        <v>5162.7</v>
      </c>
      <c r="R185">
        <v>334.1</v>
      </c>
      <c r="S185">
        <v>4256.8999999999996</v>
      </c>
      <c r="T185">
        <v>5922.6</v>
      </c>
      <c r="U185">
        <v>5.2</v>
      </c>
    </row>
    <row r="186" spans="2:21" x14ac:dyDescent="0.2">
      <c r="B186" t="s">
        <v>4</v>
      </c>
      <c r="C186" s="6" t="s">
        <v>1</v>
      </c>
      <c r="D186">
        <v>1</v>
      </c>
      <c r="E186">
        <v>0.5</v>
      </c>
      <c r="F186">
        <v>974.1</v>
      </c>
      <c r="G186">
        <v>23.2</v>
      </c>
      <c r="H186">
        <v>923.1</v>
      </c>
      <c r="I186">
        <v>1031.9000000000001</v>
      </c>
      <c r="J186">
        <v>8.1</v>
      </c>
      <c r="N186" s="6" t="s">
        <v>1</v>
      </c>
      <c r="O186">
        <v>13</v>
      </c>
      <c r="P186">
        <v>0.5</v>
      </c>
      <c r="Q186">
        <v>1445.1</v>
      </c>
      <c r="R186">
        <v>116.3</v>
      </c>
      <c r="S186">
        <v>1243.2</v>
      </c>
      <c r="T186">
        <v>1802</v>
      </c>
      <c r="U186">
        <v>7.4</v>
      </c>
    </row>
    <row r="187" spans="2:21" x14ac:dyDescent="0.2">
      <c r="B187" t="s">
        <v>4</v>
      </c>
      <c r="C187" s="6" t="s">
        <v>2</v>
      </c>
      <c r="D187">
        <v>2</v>
      </c>
      <c r="E187">
        <v>0.5</v>
      </c>
      <c r="F187">
        <v>3721.5</v>
      </c>
      <c r="G187">
        <v>209.2</v>
      </c>
      <c r="H187">
        <v>3353</v>
      </c>
      <c r="I187">
        <v>4152.5</v>
      </c>
      <c r="J187">
        <v>8.1</v>
      </c>
      <c r="N187" s="6" t="s">
        <v>2</v>
      </c>
      <c r="O187">
        <v>14</v>
      </c>
      <c r="P187">
        <v>0.5</v>
      </c>
      <c r="Q187">
        <v>4163.8</v>
      </c>
      <c r="R187">
        <v>277</v>
      </c>
      <c r="S187">
        <v>3548.4</v>
      </c>
      <c r="T187">
        <v>5026.7</v>
      </c>
      <c r="U187">
        <v>7.4</v>
      </c>
    </row>
    <row r="188" spans="2:21" x14ac:dyDescent="0.2">
      <c r="B188" t="s">
        <v>4</v>
      </c>
      <c r="C188" s="6" t="s">
        <v>3</v>
      </c>
      <c r="D188">
        <v>3</v>
      </c>
      <c r="E188">
        <v>0.5</v>
      </c>
      <c r="F188">
        <v>4068.1</v>
      </c>
      <c r="G188">
        <v>103.9</v>
      </c>
      <c r="H188">
        <v>3856.7</v>
      </c>
      <c r="I188">
        <v>4343.7</v>
      </c>
      <c r="J188">
        <v>8.1</v>
      </c>
      <c r="N188" s="6" t="s">
        <v>3</v>
      </c>
      <c r="O188">
        <v>15</v>
      </c>
      <c r="P188">
        <v>0.5</v>
      </c>
      <c r="Q188">
        <v>5221</v>
      </c>
      <c r="R188">
        <v>311.10000000000002</v>
      </c>
      <c r="S188">
        <v>4686.7</v>
      </c>
      <c r="T188">
        <v>6506</v>
      </c>
      <c r="U188">
        <v>7.4</v>
      </c>
    </row>
    <row r="189" spans="2:21" x14ac:dyDescent="0.2">
      <c r="C189" s="6" t="s">
        <v>1</v>
      </c>
      <c r="D189">
        <v>4</v>
      </c>
      <c r="E189">
        <v>0.6</v>
      </c>
      <c r="F189">
        <v>1253.2</v>
      </c>
      <c r="G189">
        <v>150.5</v>
      </c>
      <c r="H189">
        <v>1009.9</v>
      </c>
      <c r="I189">
        <v>1662.6</v>
      </c>
      <c r="J189">
        <v>9.5</v>
      </c>
      <c r="N189" s="6" t="s">
        <v>1</v>
      </c>
      <c r="O189">
        <v>16</v>
      </c>
      <c r="P189">
        <v>0.4</v>
      </c>
      <c r="Q189">
        <v>1325.9</v>
      </c>
      <c r="R189">
        <v>145.4</v>
      </c>
      <c r="S189">
        <v>1067</v>
      </c>
      <c r="T189">
        <v>1641.7</v>
      </c>
      <c r="U189">
        <v>6</v>
      </c>
    </row>
    <row r="190" spans="2:21" x14ac:dyDescent="0.2">
      <c r="C190" s="6" t="s">
        <v>2</v>
      </c>
      <c r="D190">
        <v>5</v>
      </c>
      <c r="E190">
        <v>0.6</v>
      </c>
      <c r="F190">
        <v>4412</v>
      </c>
      <c r="G190">
        <v>561.5</v>
      </c>
      <c r="H190">
        <v>3469.7</v>
      </c>
      <c r="I190">
        <v>5454.9</v>
      </c>
      <c r="J190">
        <v>9.5</v>
      </c>
      <c r="N190" s="6" t="s">
        <v>2</v>
      </c>
      <c r="O190">
        <v>17</v>
      </c>
      <c r="P190">
        <v>0.4</v>
      </c>
      <c r="Q190">
        <v>4136.3999999999996</v>
      </c>
      <c r="R190">
        <v>410.1</v>
      </c>
      <c r="S190">
        <v>3283</v>
      </c>
      <c r="T190">
        <v>5065.1000000000004</v>
      </c>
      <c r="U190">
        <v>6</v>
      </c>
    </row>
    <row r="191" spans="2:21" x14ac:dyDescent="0.2">
      <c r="C191" s="6" t="s">
        <v>3</v>
      </c>
      <c r="D191">
        <v>6</v>
      </c>
      <c r="E191">
        <v>0.6</v>
      </c>
      <c r="F191">
        <v>4920.8999999999996</v>
      </c>
      <c r="G191">
        <v>564.4</v>
      </c>
      <c r="H191">
        <v>4126.8999999999996</v>
      </c>
      <c r="I191">
        <v>6413</v>
      </c>
      <c r="J191">
        <v>9.5</v>
      </c>
      <c r="N191" s="6" t="s">
        <v>3</v>
      </c>
      <c r="O191">
        <v>18</v>
      </c>
      <c r="P191">
        <v>0.4</v>
      </c>
      <c r="Q191">
        <v>5004.8999999999996</v>
      </c>
      <c r="R191">
        <v>355.1</v>
      </c>
      <c r="S191">
        <v>4215</v>
      </c>
      <c r="T191">
        <v>5811.4</v>
      </c>
      <c r="U191">
        <v>6</v>
      </c>
    </row>
    <row r="192" spans="2:21" x14ac:dyDescent="0.2">
      <c r="N192" s="6" t="s">
        <v>1</v>
      </c>
      <c r="O192">
        <v>19</v>
      </c>
      <c r="P192">
        <v>0.4</v>
      </c>
      <c r="Q192">
        <v>1538.4</v>
      </c>
      <c r="R192">
        <v>162.19999999999999</v>
      </c>
      <c r="S192">
        <v>1105</v>
      </c>
      <c r="T192">
        <v>1862.7</v>
      </c>
      <c r="U192">
        <v>5.6</v>
      </c>
    </row>
    <row r="193" spans="2:21" x14ac:dyDescent="0.2">
      <c r="B193" t="s">
        <v>46</v>
      </c>
      <c r="N193" s="6" t="s">
        <v>2</v>
      </c>
      <c r="O193">
        <v>20</v>
      </c>
      <c r="P193">
        <v>0.4</v>
      </c>
      <c r="Q193">
        <v>4142.8999999999996</v>
      </c>
      <c r="R193">
        <v>451.8</v>
      </c>
      <c r="S193">
        <v>3246.5</v>
      </c>
      <c r="T193">
        <v>5405.2</v>
      </c>
      <c r="U193">
        <v>5.6</v>
      </c>
    </row>
    <row r="194" spans="2:21" x14ac:dyDescent="0.2">
      <c r="B194" t="s">
        <v>4</v>
      </c>
      <c r="C194" s="6" t="s">
        <v>1</v>
      </c>
      <c r="D194">
        <v>1</v>
      </c>
      <c r="E194">
        <v>0.6</v>
      </c>
      <c r="F194">
        <v>914.9</v>
      </c>
      <c r="G194">
        <v>22.5</v>
      </c>
      <c r="H194">
        <v>877.5</v>
      </c>
      <c r="I194">
        <v>1014.8</v>
      </c>
      <c r="J194">
        <v>9.4</v>
      </c>
      <c r="N194" s="6" t="s">
        <v>3</v>
      </c>
      <c r="O194">
        <v>21</v>
      </c>
      <c r="P194">
        <v>0.4</v>
      </c>
      <c r="Q194">
        <v>5422.6</v>
      </c>
      <c r="R194">
        <v>413.6</v>
      </c>
      <c r="S194">
        <v>4645.7</v>
      </c>
      <c r="T194">
        <v>6266.4</v>
      </c>
      <c r="U194">
        <v>5.6</v>
      </c>
    </row>
    <row r="195" spans="2:21" x14ac:dyDescent="0.2">
      <c r="B195" t="s">
        <v>4</v>
      </c>
      <c r="C195" s="6" t="s">
        <v>2</v>
      </c>
      <c r="D195">
        <v>2</v>
      </c>
      <c r="E195">
        <v>0.6</v>
      </c>
      <c r="F195">
        <v>3072.6</v>
      </c>
      <c r="G195">
        <v>211.4</v>
      </c>
      <c r="H195">
        <v>2796.6</v>
      </c>
      <c r="I195">
        <v>3797.9</v>
      </c>
      <c r="J195">
        <v>9.4</v>
      </c>
      <c r="N195" s="6" t="s">
        <v>1</v>
      </c>
      <c r="O195">
        <v>22</v>
      </c>
      <c r="P195">
        <v>0.3</v>
      </c>
      <c r="Q195">
        <v>1411.8</v>
      </c>
      <c r="R195">
        <v>116.2</v>
      </c>
      <c r="S195">
        <v>1220.4000000000001</v>
      </c>
      <c r="T195">
        <v>1745.6</v>
      </c>
      <c r="U195">
        <v>5</v>
      </c>
    </row>
    <row r="196" spans="2:21" x14ac:dyDescent="0.2">
      <c r="B196" t="s">
        <v>4</v>
      </c>
      <c r="C196" s="6" t="s">
        <v>3</v>
      </c>
      <c r="D196">
        <v>3</v>
      </c>
      <c r="E196">
        <v>0.6</v>
      </c>
      <c r="F196">
        <v>4508.8999999999996</v>
      </c>
      <c r="G196">
        <v>101.1</v>
      </c>
      <c r="H196">
        <v>4310</v>
      </c>
      <c r="I196">
        <v>4832.1000000000004</v>
      </c>
      <c r="J196">
        <v>9.4</v>
      </c>
      <c r="N196" s="6" t="s">
        <v>2</v>
      </c>
      <c r="O196">
        <v>23</v>
      </c>
      <c r="P196">
        <v>0.3</v>
      </c>
      <c r="Q196">
        <v>4074.7</v>
      </c>
      <c r="R196">
        <v>433.1</v>
      </c>
      <c r="S196">
        <v>3430.8</v>
      </c>
      <c r="T196">
        <v>5040.3999999999996</v>
      </c>
      <c r="U196">
        <v>5</v>
      </c>
    </row>
    <row r="197" spans="2:21" x14ac:dyDescent="0.2">
      <c r="C197" s="6" t="s">
        <v>1</v>
      </c>
      <c r="D197">
        <v>4</v>
      </c>
      <c r="E197">
        <v>0.2</v>
      </c>
      <c r="F197">
        <v>1036.3</v>
      </c>
      <c r="G197">
        <v>42.8</v>
      </c>
      <c r="H197">
        <v>945.7</v>
      </c>
      <c r="I197">
        <v>1165.0999999999999</v>
      </c>
      <c r="J197">
        <v>3.3</v>
      </c>
      <c r="N197" s="6" t="s">
        <v>3</v>
      </c>
      <c r="O197">
        <v>24</v>
      </c>
      <c r="P197">
        <v>0.3</v>
      </c>
      <c r="Q197">
        <v>4996.2</v>
      </c>
      <c r="R197">
        <v>259.39999999999998</v>
      </c>
      <c r="S197">
        <v>4633.8</v>
      </c>
      <c r="T197">
        <v>5542.6</v>
      </c>
      <c r="U197">
        <v>5</v>
      </c>
    </row>
    <row r="198" spans="2:21" x14ac:dyDescent="0.2">
      <c r="C198" s="6" t="s">
        <v>2</v>
      </c>
      <c r="D198">
        <v>5</v>
      </c>
      <c r="E198">
        <v>0.2</v>
      </c>
      <c r="F198">
        <v>3033.8</v>
      </c>
      <c r="G198">
        <v>139.30000000000001</v>
      </c>
      <c r="H198">
        <v>2791.4</v>
      </c>
      <c r="I198">
        <v>3331.6</v>
      </c>
      <c r="J198">
        <v>3.3</v>
      </c>
    </row>
    <row r="199" spans="2:21" x14ac:dyDescent="0.2">
      <c r="C199" s="6" t="s">
        <v>3</v>
      </c>
      <c r="D199">
        <v>6</v>
      </c>
      <c r="E199">
        <v>0.2</v>
      </c>
      <c r="F199">
        <v>4750.5</v>
      </c>
      <c r="G199">
        <v>194.2</v>
      </c>
      <c r="H199">
        <v>4363</v>
      </c>
      <c r="I199">
        <v>5342.3</v>
      </c>
      <c r="J199">
        <v>3.3</v>
      </c>
      <c r="M199" t="s">
        <v>55</v>
      </c>
    </row>
    <row r="200" spans="2:21" x14ac:dyDescent="0.2">
      <c r="C200" s="6" t="s">
        <v>1</v>
      </c>
      <c r="D200">
        <v>7</v>
      </c>
      <c r="E200">
        <v>0.2</v>
      </c>
      <c r="F200">
        <v>1159.9000000000001</v>
      </c>
      <c r="G200">
        <v>96.8</v>
      </c>
      <c r="H200">
        <v>1024.9000000000001</v>
      </c>
      <c r="I200">
        <v>1359</v>
      </c>
      <c r="J200">
        <v>3.3</v>
      </c>
      <c r="M200" t="s">
        <v>4</v>
      </c>
      <c r="N200" s="6" t="s">
        <v>1</v>
      </c>
      <c r="O200">
        <v>1</v>
      </c>
      <c r="P200">
        <v>1.2</v>
      </c>
      <c r="Q200">
        <v>927.2</v>
      </c>
      <c r="R200">
        <v>25.7</v>
      </c>
      <c r="S200">
        <v>865.4</v>
      </c>
      <c r="T200">
        <v>1000</v>
      </c>
      <c r="U200">
        <v>18.600000000000001</v>
      </c>
    </row>
    <row r="201" spans="2:21" x14ac:dyDescent="0.2">
      <c r="C201" s="6" t="s">
        <v>2</v>
      </c>
      <c r="D201">
        <v>8</v>
      </c>
      <c r="E201">
        <v>0.2</v>
      </c>
      <c r="F201">
        <v>3847.3</v>
      </c>
      <c r="G201">
        <v>361.9</v>
      </c>
      <c r="H201">
        <v>3106.9</v>
      </c>
      <c r="I201">
        <v>4270.1000000000004</v>
      </c>
      <c r="J201">
        <v>3.3</v>
      </c>
      <c r="M201" t="s">
        <v>4</v>
      </c>
      <c r="N201" s="6" t="s">
        <v>2</v>
      </c>
      <c r="O201">
        <v>2</v>
      </c>
      <c r="P201">
        <v>1.2</v>
      </c>
      <c r="Q201">
        <v>3122.2</v>
      </c>
      <c r="R201">
        <v>225.8</v>
      </c>
      <c r="S201">
        <v>2671.2</v>
      </c>
      <c r="T201">
        <v>3856.9</v>
      </c>
      <c r="U201">
        <v>18.600000000000001</v>
      </c>
    </row>
    <row r="202" spans="2:21" x14ac:dyDescent="0.2">
      <c r="C202" s="6" t="s">
        <v>3</v>
      </c>
      <c r="D202">
        <v>9</v>
      </c>
      <c r="E202">
        <v>0.2</v>
      </c>
      <c r="F202">
        <v>5468.2</v>
      </c>
      <c r="G202">
        <v>266.8</v>
      </c>
      <c r="H202">
        <v>4956.5</v>
      </c>
      <c r="I202">
        <v>5984.7</v>
      </c>
      <c r="J202">
        <v>3.3</v>
      </c>
      <c r="M202" t="s">
        <v>4</v>
      </c>
      <c r="N202" s="6" t="s">
        <v>3</v>
      </c>
      <c r="O202">
        <v>3</v>
      </c>
      <c r="P202">
        <v>1.2</v>
      </c>
      <c r="Q202">
        <v>4134</v>
      </c>
      <c r="R202">
        <v>188.9</v>
      </c>
      <c r="S202">
        <v>3768.5</v>
      </c>
      <c r="T202">
        <v>4698.3</v>
      </c>
      <c r="U202">
        <v>18.600000000000001</v>
      </c>
    </row>
    <row r="203" spans="2:21" x14ac:dyDescent="0.2">
      <c r="C203" s="6" t="s">
        <v>1</v>
      </c>
      <c r="D203">
        <v>10</v>
      </c>
      <c r="E203">
        <v>0.4</v>
      </c>
      <c r="F203">
        <v>1152.5999999999999</v>
      </c>
      <c r="G203">
        <v>98.6</v>
      </c>
      <c r="H203">
        <v>1014.5</v>
      </c>
      <c r="I203">
        <v>1596.7</v>
      </c>
      <c r="J203">
        <v>6.1</v>
      </c>
      <c r="N203" s="6" t="s">
        <v>1</v>
      </c>
      <c r="O203">
        <v>4</v>
      </c>
      <c r="P203">
        <v>0.2</v>
      </c>
      <c r="Q203">
        <v>1168</v>
      </c>
      <c r="R203">
        <v>111.8</v>
      </c>
      <c r="S203">
        <v>947</v>
      </c>
      <c r="T203">
        <v>1365.5</v>
      </c>
      <c r="U203">
        <v>3.2</v>
      </c>
    </row>
    <row r="204" spans="2:21" x14ac:dyDescent="0.2">
      <c r="C204" s="6" t="s">
        <v>2</v>
      </c>
      <c r="D204">
        <v>11</v>
      </c>
      <c r="E204">
        <v>0.4</v>
      </c>
      <c r="F204">
        <v>4992.6000000000004</v>
      </c>
      <c r="G204">
        <v>714.8</v>
      </c>
      <c r="H204">
        <v>3636.9</v>
      </c>
      <c r="I204">
        <v>6534.7</v>
      </c>
      <c r="J204">
        <v>6.1</v>
      </c>
      <c r="N204" s="6" t="s">
        <v>2</v>
      </c>
      <c r="O204">
        <v>5</v>
      </c>
      <c r="P204">
        <v>0.2</v>
      </c>
      <c r="Q204">
        <v>2549.5</v>
      </c>
      <c r="R204">
        <v>225</v>
      </c>
      <c r="S204">
        <v>2312.9</v>
      </c>
      <c r="T204">
        <v>3384.3</v>
      </c>
      <c r="U204">
        <v>3.2</v>
      </c>
    </row>
    <row r="205" spans="2:21" x14ac:dyDescent="0.2">
      <c r="C205" s="6" t="s">
        <v>3</v>
      </c>
      <c r="D205">
        <v>12</v>
      </c>
      <c r="E205">
        <v>0.4</v>
      </c>
      <c r="F205">
        <v>5828.3</v>
      </c>
      <c r="G205">
        <v>515.20000000000005</v>
      </c>
      <c r="H205">
        <v>4786</v>
      </c>
      <c r="I205">
        <v>7515.5</v>
      </c>
      <c r="J205">
        <v>6.1</v>
      </c>
      <c r="N205" s="6" t="s">
        <v>3</v>
      </c>
      <c r="O205">
        <v>6</v>
      </c>
      <c r="P205">
        <v>0.2</v>
      </c>
      <c r="Q205">
        <v>3986.2</v>
      </c>
      <c r="R205">
        <v>311.60000000000002</v>
      </c>
      <c r="S205">
        <v>3376.8</v>
      </c>
      <c r="T205">
        <v>4485.6000000000004</v>
      </c>
      <c r="U205">
        <v>3.2</v>
      </c>
    </row>
    <row r="206" spans="2:21" x14ac:dyDescent="0.2">
      <c r="C206" s="6" t="s">
        <v>1</v>
      </c>
      <c r="D206">
        <v>13</v>
      </c>
      <c r="E206">
        <v>0.2</v>
      </c>
      <c r="F206">
        <v>1255.3</v>
      </c>
      <c r="G206">
        <v>116.3</v>
      </c>
      <c r="H206">
        <v>1095.5999999999999</v>
      </c>
      <c r="I206">
        <v>1577.5</v>
      </c>
      <c r="J206">
        <v>3.5</v>
      </c>
      <c r="N206" s="6" t="s">
        <v>1</v>
      </c>
      <c r="O206">
        <v>7</v>
      </c>
      <c r="P206">
        <v>0.2</v>
      </c>
      <c r="Q206">
        <v>1211</v>
      </c>
      <c r="R206">
        <v>113.1</v>
      </c>
      <c r="S206">
        <v>1044.0999999999999</v>
      </c>
      <c r="T206">
        <v>1462.6</v>
      </c>
      <c r="U206">
        <v>2.8</v>
      </c>
    </row>
    <row r="207" spans="2:21" x14ac:dyDescent="0.2">
      <c r="C207" s="6" t="s">
        <v>2</v>
      </c>
      <c r="D207">
        <v>14</v>
      </c>
      <c r="E207">
        <v>0.2</v>
      </c>
      <c r="F207">
        <v>4824.2</v>
      </c>
      <c r="G207">
        <v>422.3</v>
      </c>
      <c r="H207">
        <v>4036.4</v>
      </c>
      <c r="I207">
        <v>5519.6</v>
      </c>
      <c r="J207">
        <v>3.5</v>
      </c>
      <c r="N207" s="6" t="s">
        <v>2</v>
      </c>
      <c r="O207">
        <v>8</v>
      </c>
      <c r="P207">
        <v>0.2</v>
      </c>
      <c r="Q207">
        <v>2531.1999999999998</v>
      </c>
      <c r="R207">
        <v>121.4</v>
      </c>
      <c r="S207">
        <v>2355.9</v>
      </c>
      <c r="T207">
        <v>2840.2</v>
      </c>
      <c r="U207">
        <v>2.8</v>
      </c>
    </row>
    <row r="208" spans="2:21" x14ac:dyDescent="0.2">
      <c r="C208" s="6" t="s">
        <v>3</v>
      </c>
      <c r="D208">
        <v>15</v>
      </c>
      <c r="E208">
        <v>0.2</v>
      </c>
      <c r="F208">
        <v>6297.9</v>
      </c>
      <c r="G208">
        <v>530</v>
      </c>
      <c r="H208">
        <v>5151</v>
      </c>
      <c r="I208">
        <v>7033.8</v>
      </c>
      <c r="J208">
        <v>3.5</v>
      </c>
      <c r="N208" s="6" t="s">
        <v>3</v>
      </c>
      <c r="O208">
        <v>9</v>
      </c>
      <c r="P208">
        <v>0.2</v>
      </c>
      <c r="Q208">
        <v>3843.2</v>
      </c>
      <c r="R208">
        <v>157.9</v>
      </c>
      <c r="S208">
        <v>3544.4</v>
      </c>
      <c r="T208">
        <v>4120.1000000000004</v>
      </c>
      <c r="U208">
        <v>2.8</v>
      </c>
    </row>
    <row r="209" spans="3:21" x14ac:dyDescent="0.2">
      <c r="C209" s="6" t="s">
        <v>1</v>
      </c>
      <c r="D209">
        <v>16</v>
      </c>
      <c r="E209">
        <v>0.3</v>
      </c>
      <c r="F209">
        <v>1151.2</v>
      </c>
      <c r="G209">
        <v>77.599999999999994</v>
      </c>
      <c r="H209">
        <v>1006.1</v>
      </c>
      <c r="I209">
        <v>1306.3</v>
      </c>
      <c r="J209">
        <v>3.9</v>
      </c>
      <c r="N209" s="6" t="s">
        <v>1</v>
      </c>
      <c r="O209">
        <v>10</v>
      </c>
      <c r="P209">
        <v>0.2</v>
      </c>
      <c r="Q209">
        <v>1489.9</v>
      </c>
      <c r="R209">
        <v>147.1</v>
      </c>
      <c r="S209">
        <v>1134.9000000000001</v>
      </c>
      <c r="T209">
        <v>1733</v>
      </c>
      <c r="U209">
        <v>2.8</v>
      </c>
    </row>
    <row r="210" spans="3:21" x14ac:dyDescent="0.2">
      <c r="C210" s="6" t="s">
        <v>2</v>
      </c>
      <c r="D210">
        <v>17</v>
      </c>
      <c r="E210">
        <v>0.3</v>
      </c>
      <c r="F210">
        <v>4475.3</v>
      </c>
      <c r="G210">
        <v>368.1</v>
      </c>
      <c r="H210">
        <v>3550</v>
      </c>
      <c r="I210">
        <v>4987</v>
      </c>
      <c r="J210">
        <v>3.9</v>
      </c>
      <c r="N210" s="6" t="s">
        <v>2</v>
      </c>
      <c r="O210">
        <v>11</v>
      </c>
      <c r="P210">
        <v>0.2</v>
      </c>
      <c r="Q210">
        <v>2707.8</v>
      </c>
      <c r="R210">
        <v>139.19999999999999</v>
      </c>
      <c r="S210">
        <v>2479.6</v>
      </c>
      <c r="T210">
        <v>2961</v>
      </c>
      <c r="U210">
        <v>2.8</v>
      </c>
    </row>
    <row r="211" spans="3:21" x14ac:dyDescent="0.2">
      <c r="C211" s="6" t="s">
        <v>3</v>
      </c>
      <c r="D211">
        <v>18</v>
      </c>
      <c r="E211">
        <v>0.3</v>
      </c>
      <c r="F211">
        <v>5574.8</v>
      </c>
      <c r="G211">
        <v>345.1</v>
      </c>
      <c r="H211">
        <v>5002.8999999999996</v>
      </c>
      <c r="I211">
        <v>6321.1</v>
      </c>
      <c r="J211">
        <v>3.9</v>
      </c>
      <c r="N211" s="6" t="s">
        <v>3</v>
      </c>
      <c r="O211">
        <v>12</v>
      </c>
      <c r="P211">
        <v>0.2</v>
      </c>
      <c r="Q211">
        <v>4198.7</v>
      </c>
      <c r="R211">
        <v>207.3</v>
      </c>
      <c r="S211">
        <v>3823.3</v>
      </c>
      <c r="T211">
        <v>4746</v>
      </c>
      <c r="U211">
        <v>2.8</v>
      </c>
    </row>
    <row r="212" spans="3:21" x14ac:dyDescent="0.2">
      <c r="C212" s="6" t="s">
        <v>1</v>
      </c>
      <c r="D212">
        <v>19</v>
      </c>
      <c r="E212">
        <v>0.4</v>
      </c>
      <c r="F212">
        <v>1176.5999999999999</v>
      </c>
      <c r="G212">
        <v>92.5</v>
      </c>
      <c r="H212">
        <v>1038.9000000000001</v>
      </c>
      <c r="I212">
        <v>1375.7</v>
      </c>
      <c r="J212">
        <v>5.6</v>
      </c>
      <c r="N212" s="6" t="s">
        <v>1</v>
      </c>
      <c r="O212">
        <v>13</v>
      </c>
      <c r="P212">
        <v>0.3</v>
      </c>
      <c r="Q212">
        <v>1382.7</v>
      </c>
      <c r="R212">
        <v>93.3</v>
      </c>
      <c r="S212">
        <v>1229</v>
      </c>
      <c r="T212">
        <v>1647</v>
      </c>
      <c r="U212">
        <v>4</v>
      </c>
    </row>
    <row r="213" spans="3:21" x14ac:dyDescent="0.2">
      <c r="C213" s="6" t="s">
        <v>2</v>
      </c>
      <c r="D213">
        <v>20</v>
      </c>
      <c r="E213">
        <v>0.4</v>
      </c>
      <c r="F213">
        <v>4518.5</v>
      </c>
      <c r="G213">
        <v>913</v>
      </c>
      <c r="H213">
        <v>3142.6</v>
      </c>
      <c r="I213">
        <v>6756.7</v>
      </c>
      <c r="J213">
        <v>5.6</v>
      </c>
      <c r="N213" s="6" t="s">
        <v>2</v>
      </c>
      <c r="O213">
        <v>14</v>
      </c>
      <c r="P213">
        <v>0.3</v>
      </c>
      <c r="Q213">
        <v>2690.6</v>
      </c>
      <c r="R213">
        <v>206.9</v>
      </c>
      <c r="S213">
        <v>2371.9</v>
      </c>
      <c r="T213">
        <v>3160</v>
      </c>
      <c r="U213">
        <v>4</v>
      </c>
    </row>
    <row r="214" spans="3:21" x14ac:dyDescent="0.2">
      <c r="C214" s="6" t="s">
        <v>3</v>
      </c>
      <c r="D214">
        <v>21</v>
      </c>
      <c r="E214">
        <v>0.4</v>
      </c>
      <c r="F214">
        <v>6005.9</v>
      </c>
      <c r="G214">
        <v>724.2</v>
      </c>
      <c r="H214">
        <v>4739.6000000000004</v>
      </c>
      <c r="I214">
        <v>7438.5</v>
      </c>
      <c r="J214">
        <v>5.6</v>
      </c>
      <c r="N214" s="6" t="s">
        <v>3</v>
      </c>
      <c r="O214">
        <v>15</v>
      </c>
      <c r="P214">
        <v>0.3</v>
      </c>
      <c r="Q214">
        <v>4238.3</v>
      </c>
      <c r="R214">
        <v>228</v>
      </c>
      <c r="S214">
        <v>3780.6</v>
      </c>
      <c r="T214">
        <v>4683.5</v>
      </c>
      <c r="U214">
        <v>4</v>
      </c>
    </row>
    <row r="215" spans="3:21" x14ac:dyDescent="0.2">
      <c r="C215" s="6" t="s">
        <v>1</v>
      </c>
      <c r="D215">
        <v>22</v>
      </c>
      <c r="E215">
        <v>0.4</v>
      </c>
      <c r="F215">
        <v>1214.4000000000001</v>
      </c>
      <c r="G215">
        <v>67.5</v>
      </c>
      <c r="H215">
        <v>1033.0999999999999</v>
      </c>
      <c r="I215">
        <v>1372</v>
      </c>
      <c r="J215">
        <v>5.6</v>
      </c>
      <c r="N215" s="6" t="s">
        <v>1</v>
      </c>
      <c r="O215">
        <v>16</v>
      </c>
      <c r="P215">
        <v>0.2</v>
      </c>
      <c r="Q215">
        <v>1470</v>
      </c>
      <c r="R215">
        <v>113.9</v>
      </c>
      <c r="S215">
        <v>1220.7</v>
      </c>
      <c r="T215">
        <v>1746</v>
      </c>
      <c r="U215">
        <v>2.7</v>
      </c>
    </row>
    <row r="216" spans="3:21" x14ac:dyDescent="0.2">
      <c r="C216" s="6" t="s">
        <v>2</v>
      </c>
      <c r="D216">
        <v>23</v>
      </c>
      <c r="E216">
        <v>0.4</v>
      </c>
      <c r="F216">
        <v>4397.3</v>
      </c>
      <c r="G216">
        <v>512.9</v>
      </c>
      <c r="H216">
        <v>3414.1</v>
      </c>
      <c r="I216">
        <v>5694.6</v>
      </c>
      <c r="J216">
        <v>5.6</v>
      </c>
      <c r="N216" s="6" t="s">
        <v>2</v>
      </c>
      <c r="O216">
        <v>17</v>
      </c>
      <c r="P216">
        <v>0.2</v>
      </c>
      <c r="Q216">
        <v>2647.1</v>
      </c>
      <c r="R216">
        <v>322.89999999999998</v>
      </c>
      <c r="S216">
        <v>2328.6</v>
      </c>
      <c r="T216">
        <v>3591</v>
      </c>
      <c r="U216">
        <v>2.7</v>
      </c>
    </row>
    <row r="217" spans="3:21" x14ac:dyDescent="0.2">
      <c r="C217" s="6" t="s">
        <v>3</v>
      </c>
      <c r="D217">
        <v>24</v>
      </c>
      <c r="E217">
        <v>0.4</v>
      </c>
      <c r="F217">
        <v>5502.2</v>
      </c>
      <c r="G217">
        <v>398.6</v>
      </c>
      <c r="H217">
        <v>4829.8999999999996</v>
      </c>
      <c r="I217">
        <v>6960.6</v>
      </c>
      <c r="J217">
        <v>5.6</v>
      </c>
      <c r="N217" s="6" t="s">
        <v>3</v>
      </c>
      <c r="O217">
        <v>18</v>
      </c>
      <c r="P217">
        <v>0.2</v>
      </c>
      <c r="Q217">
        <v>4350.2</v>
      </c>
      <c r="R217">
        <v>292.89999999999998</v>
      </c>
      <c r="S217">
        <v>3851.9</v>
      </c>
      <c r="T217">
        <v>5098</v>
      </c>
      <c r="U217">
        <v>2.7</v>
      </c>
    </row>
    <row r="218" spans="3:21" x14ac:dyDescent="0.2">
      <c r="C218" s="6" t="s">
        <v>1</v>
      </c>
      <c r="D218">
        <v>25</v>
      </c>
      <c r="E218">
        <v>0.4</v>
      </c>
      <c r="F218">
        <v>1178.0999999999999</v>
      </c>
      <c r="G218">
        <v>65.8</v>
      </c>
      <c r="H218">
        <v>1030.5</v>
      </c>
      <c r="I218">
        <v>1311.6</v>
      </c>
      <c r="J218">
        <v>6.9</v>
      </c>
      <c r="N218" s="6" t="s">
        <v>1</v>
      </c>
      <c r="O218">
        <v>19</v>
      </c>
      <c r="P218">
        <v>0.1</v>
      </c>
      <c r="Q218">
        <v>1412.9</v>
      </c>
      <c r="R218">
        <v>126.7</v>
      </c>
      <c r="S218">
        <v>1134.4000000000001</v>
      </c>
      <c r="T218">
        <v>1601.7</v>
      </c>
      <c r="U218">
        <v>2.2000000000000002</v>
      </c>
    </row>
    <row r="219" spans="3:21" x14ac:dyDescent="0.2">
      <c r="C219" s="6" t="s">
        <v>2</v>
      </c>
      <c r="D219">
        <v>26</v>
      </c>
      <c r="E219">
        <v>0.4</v>
      </c>
      <c r="F219">
        <v>4415.1000000000004</v>
      </c>
      <c r="G219">
        <v>686.1</v>
      </c>
      <c r="H219">
        <v>3180.7</v>
      </c>
      <c r="I219">
        <v>6192.7</v>
      </c>
      <c r="J219">
        <v>6.9</v>
      </c>
      <c r="N219" s="6" t="s">
        <v>2</v>
      </c>
      <c r="O219">
        <v>20</v>
      </c>
      <c r="P219">
        <v>0.1</v>
      </c>
      <c r="Q219">
        <v>2635</v>
      </c>
      <c r="R219">
        <v>151.6</v>
      </c>
      <c r="S219">
        <v>2392.3000000000002</v>
      </c>
      <c r="T219">
        <v>2912.3</v>
      </c>
      <c r="U219">
        <v>2.2000000000000002</v>
      </c>
    </row>
    <row r="220" spans="3:21" x14ac:dyDescent="0.2">
      <c r="C220" s="6" t="s">
        <v>3</v>
      </c>
      <c r="D220">
        <v>27</v>
      </c>
      <c r="E220">
        <v>0.4</v>
      </c>
      <c r="F220">
        <v>5348.1</v>
      </c>
      <c r="G220">
        <v>454.9</v>
      </c>
      <c r="H220">
        <v>4644.8999999999996</v>
      </c>
      <c r="I220">
        <v>6698.8</v>
      </c>
      <c r="J220">
        <v>6.9</v>
      </c>
      <c r="N220" s="6" t="s">
        <v>3</v>
      </c>
      <c r="O220">
        <v>21</v>
      </c>
      <c r="P220">
        <v>0.1</v>
      </c>
      <c r="Q220">
        <v>4114.2</v>
      </c>
      <c r="R220">
        <v>103.7</v>
      </c>
      <c r="S220">
        <v>3880.3</v>
      </c>
      <c r="T220">
        <v>4379</v>
      </c>
      <c r="U220">
        <v>2.2000000000000002</v>
      </c>
    </row>
    <row r="221" spans="3:21" x14ac:dyDescent="0.2">
      <c r="C221" s="6" t="s">
        <v>1</v>
      </c>
      <c r="D221">
        <v>28</v>
      </c>
      <c r="E221">
        <v>0.3</v>
      </c>
      <c r="F221">
        <v>1135.9000000000001</v>
      </c>
      <c r="G221">
        <v>52.9</v>
      </c>
      <c r="H221">
        <v>1020.6</v>
      </c>
      <c r="I221">
        <v>1246</v>
      </c>
      <c r="J221">
        <v>4.5999999999999996</v>
      </c>
      <c r="N221" s="6" t="s">
        <v>1</v>
      </c>
      <c r="O221">
        <v>22</v>
      </c>
      <c r="P221">
        <v>0.2</v>
      </c>
      <c r="Q221">
        <v>1352.4</v>
      </c>
      <c r="R221">
        <v>90</v>
      </c>
      <c r="S221">
        <v>1157.0999999999999</v>
      </c>
      <c r="T221">
        <v>1536.9</v>
      </c>
      <c r="U221">
        <v>2.8</v>
      </c>
    </row>
    <row r="222" spans="3:21" x14ac:dyDescent="0.2">
      <c r="C222" s="6" t="s">
        <v>2</v>
      </c>
      <c r="D222">
        <v>29</v>
      </c>
      <c r="E222">
        <v>0.3</v>
      </c>
      <c r="F222">
        <v>4115.7</v>
      </c>
      <c r="G222">
        <v>935.5</v>
      </c>
      <c r="H222">
        <v>3133.5</v>
      </c>
      <c r="I222">
        <v>6472.2</v>
      </c>
      <c r="J222">
        <v>4.5999999999999996</v>
      </c>
      <c r="N222" s="6" t="s">
        <v>2</v>
      </c>
      <c r="O222">
        <v>23</v>
      </c>
      <c r="P222">
        <v>0.2</v>
      </c>
      <c r="Q222">
        <v>2641.7</v>
      </c>
      <c r="R222">
        <v>139.6</v>
      </c>
      <c r="S222">
        <v>2421.6</v>
      </c>
      <c r="T222">
        <v>2944.6</v>
      </c>
      <c r="U222">
        <v>2.8</v>
      </c>
    </row>
    <row r="223" spans="3:21" x14ac:dyDescent="0.2">
      <c r="C223" s="6" t="s">
        <v>3</v>
      </c>
      <c r="D223">
        <v>30</v>
      </c>
      <c r="E223">
        <v>0.3</v>
      </c>
      <c r="F223">
        <v>5218.8999999999996</v>
      </c>
      <c r="G223">
        <v>531.9</v>
      </c>
      <c r="H223">
        <v>4508.3999999999996</v>
      </c>
      <c r="I223">
        <v>6317.2</v>
      </c>
      <c r="J223">
        <v>4.5999999999999996</v>
      </c>
      <c r="N223" s="6" t="s">
        <v>3</v>
      </c>
      <c r="O223">
        <v>24</v>
      </c>
      <c r="P223">
        <v>0.2</v>
      </c>
      <c r="Q223">
        <v>4096.3999999999996</v>
      </c>
      <c r="R223">
        <v>125.2</v>
      </c>
      <c r="S223">
        <v>3872.2</v>
      </c>
      <c r="T223">
        <v>4437.3999999999996</v>
      </c>
      <c r="U223">
        <v>2.8</v>
      </c>
    </row>
    <row r="224" spans="3:21" x14ac:dyDescent="0.2">
      <c r="N224" s="6" t="s">
        <v>1</v>
      </c>
      <c r="O224">
        <v>25</v>
      </c>
      <c r="P224">
        <v>0.2</v>
      </c>
      <c r="Q224">
        <v>1389.8</v>
      </c>
      <c r="R224">
        <v>149.5</v>
      </c>
      <c r="S224">
        <v>1068.4000000000001</v>
      </c>
      <c r="T224">
        <v>1749.1</v>
      </c>
      <c r="U224">
        <v>3.3</v>
      </c>
    </row>
    <row r="225" spans="2:21" x14ac:dyDescent="0.2">
      <c r="B225" t="s">
        <v>47</v>
      </c>
      <c r="N225" s="6" t="s">
        <v>2</v>
      </c>
      <c r="O225">
        <v>26</v>
      </c>
      <c r="P225">
        <v>0.2</v>
      </c>
      <c r="Q225">
        <v>2709.4</v>
      </c>
      <c r="R225">
        <v>284.39999999999998</v>
      </c>
      <c r="S225">
        <v>2269.6</v>
      </c>
      <c r="T225">
        <v>3417.7</v>
      </c>
      <c r="U225">
        <v>3.3</v>
      </c>
    </row>
    <row r="226" spans="2:21" x14ac:dyDescent="0.2">
      <c r="B226" t="s">
        <v>4</v>
      </c>
      <c r="C226" s="6" t="s">
        <v>1</v>
      </c>
      <c r="D226">
        <v>1</v>
      </c>
      <c r="E226">
        <v>1.1000000000000001</v>
      </c>
      <c r="F226">
        <v>904.6</v>
      </c>
      <c r="G226">
        <v>19.399999999999999</v>
      </c>
      <c r="H226">
        <v>865.6</v>
      </c>
      <c r="I226">
        <v>971.2</v>
      </c>
      <c r="J226">
        <v>16.399999999999999</v>
      </c>
      <c r="N226" s="6" t="s">
        <v>3</v>
      </c>
      <c r="O226">
        <v>27</v>
      </c>
      <c r="P226">
        <v>0.2</v>
      </c>
      <c r="Q226">
        <v>4270.8999999999996</v>
      </c>
      <c r="R226">
        <v>252.8</v>
      </c>
      <c r="S226">
        <v>3733.4</v>
      </c>
      <c r="T226">
        <v>4697.3999999999996</v>
      </c>
      <c r="U226">
        <v>3.3</v>
      </c>
    </row>
    <row r="227" spans="2:21" x14ac:dyDescent="0.2">
      <c r="B227" t="s">
        <v>4</v>
      </c>
      <c r="C227" s="6" t="s">
        <v>2</v>
      </c>
      <c r="D227">
        <v>2</v>
      </c>
      <c r="E227">
        <v>1.1000000000000001</v>
      </c>
      <c r="F227">
        <v>2352.6</v>
      </c>
      <c r="G227">
        <v>242.4</v>
      </c>
      <c r="H227">
        <v>2030.4</v>
      </c>
      <c r="I227">
        <v>3344.8</v>
      </c>
      <c r="J227">
        <v>16.399999999999999</v>
      </c>
      <c r="N227" s="6" t="s">
        <v>1</v>
      </c>
      <c r="O227">
        <v>28</v>
      </c>
      <c r="P227">
        <v>0.2</v>
      </c>
      <c r="Q227">
        <v>1532</v>
      </c>
      <c r="R227">
        <v>158.4</v>
      </c>
      <c r="S227">
        <v>1182.8</v>
      </c>
      <c r="T227">
        <v>1783.4</v>
      </c>
      <c r="U227">
        <v>3.3</v>
      </c>
    </row>
    <row r="228" spans="2:21" x14ac:dyDescent="0.2">
      <c r="B228" t="s">
        <v>4</v>
      </c>
      <c r="C228" s="6" t="s">
        <v>3</v>
      </c>
      <c r="D228">
        <v>3</v>
      </c>
      <c r="E228">
        <v>1.1000000000000001</v>
      </c>
      <c r="F228">
        <v>3750.2</v>
      </c>
      <c r="G228">
        <v>109.2</v>
      </c>
      <c r="H228">
        <v>3463.6</v>
      </c>
      <c r="I228">
        <v>4069.7</v>
      </c>
      <c r="J228">
        <v>16.399999999999999</v>
      </c>
      <c r="N228" s="6" t="s">
        <v>2</v>
      </c>
      <c r="O228">
        <v>29</v>
      </c>
      <c r="P228">
        <v>0.2</v>
      </c>
      <c r="Q228">
        <v>2966.6</v>
      </c>
      <c r="R228">
        <v>119.5</v>
      </c>
      <c r="S228">
        <v>2670</v>
      </c>
      <c r="T228">
        <v>3220.7</v>
      </c>
      <c r="U228">
        <v>3.3</v>
      </c>
    </row>
    <row r="229" spans="2:21" x14ac:dyDescent="0.2">
      <c r="C229" s="6" t="s">
        <v>1</v>
      </c>
      <c r="D229">
        <v>4</v>
      </c>
      <c r="E229">
        <v>0.1</v>
      </c>
      <c r="F229">
        <v>1120.9000000000001</v>
      </c>
      <c r="G229">
        <v>75.2</v>
      </c>
      <c r="H229">
        <v>1011.8</v>
      </c>
      <c r="I229">
        <v>1278</v>
      </c>
      <c r="J229">
        <v>1.9</v>
      </c>
      <c r="N229" s="6" t="s">
        <v>3</v>
      </c>
      <c r="O229">
        <v>30</v>
      </c>
      <c r="P229">
        <v>0.2</v>
      </c>
      <c r="Q229">
        <v>4583.5</v>
      </c>
      <c r="R229">
        <v>195</v>
      </c>
      <c r="S229">
        <v>4185</v>
      </c>
      <c r="T229">
        <v>4999.3</v>
      </c>
      <c r="U229">
        <v>3.3</v>
      </c>
    </row>
    <row r="230" spans="2:21" x14ac:dyDescent="0.2">
      <c r="C230" s="6" t="s">
        <v>2</v>
      </c>
      <c r="D230">
        <v>5</v>
      </c>
      <c r="E230">
        <v>0.1</v>
      </c>
      <c r="F230">
        <v>2738.4</v>
      </c>
      <c r="G230">
        <v>210.1</v>
      </c>
      <c r="H230">
        <v>2382.3000000000002</v>
      </c>
      <c r="I230">
        <v>3133.3</v>
      </c>
      <c r="J230">
        <v>1.9</v>
      </c>
      <c r="N230" s="6" t="s">
        <v>1</v>
      </c>
      <c r="O230">
        <v>31</v>
      </c>
      <c r="P230">
        <v>0.2</v>
      </c>
      <c r="Q230">
        <v>1383.8</v>
      </c>
      <c r="R230">
        <v>140.5</v>
      </c>
      <c r="S230">
        <v>1217.5999999999999</v>
      </c>
      <c r="T230">
        <v>1658.9</v>
      </c>
      <c r="U230">
        <v>3.4</v>
      </c>
    </row>
    <row r="231" spans="2:21" x14ac:dyDescent="0.2">
      <c r="C231" s="6" t="s">
        <v>3</v>
      </c>
      <c r="D231">
        <v>6</v>
      </c>
      <c r="E231">
        <v>0.1</v>
      </c>
      <c r="F231">
        <v>4235.7</v>
      </c>
      <c r="G231">
        <v>332</v>
      </c>
      <c r="H231">
        <v>3897.8</v>
      </c>
      <c r="I231">
        <v>4952.2</v>
      </c>
      <c r="J231">
        <v>1.9</v>
      </c>
      <c r="N231" s="6" t="s">
        <v>2</v>
      </c>
      <c r="O231">
        <v>32</v>
      </c>
      <c r="P231">
        <v>0.2</v>
      </c>
      <c r="Q231">
        <v>2965</v>
      </c>
      <c r="R231">
        <v>245.3</v>
      </c>
      <c r="S231">
        <v>2564.1999999999998</v>
      </c>
      <c r="T231">
        <v>3495.1</v>
      </c>
      <c r="U231">
        <v>3.4</v>
      </c>
    </row>
    <row r="232" spans="2:21" x14ac:dyDescent="0.2">
      <c r="C232" s="6" t="s">
        <v>1</v>
      </c>
      <c r="D232">
        <v>7</v>
      </c>
      <c r="E232">
        <v>0.2</v>
      </c>
      <c r="F232">
        <v>1208</v>
      </c>
      <c r="G232">
        <v>94.9</v>
      </c>
      <c r="H232">
        <v>1046.5999999999999</v>
      </c>
      <c r="I232">
        <v>1454.4</v>
      </c>
      <c r="J232">
        <v>3.6</v>
      </c>
      <c r="N232" s="6" t="s">
        <v>3</v>
      </c>
      <c r="O232">
        <v>33</v>
      </c>
      <c r="P232">
        <v>0.2</v>
      </c>
      <c r="Q232">
        <v>4310.7</v>
      </c>
      <c r="R232">
        <v>321.8</v>
      </c>
      <c r="S232">
        <v>3692.2</v>
      </c>
      <c r="T232">
        <v>4825</v>
      </c>
      <c r="U232">
        <v>3.4</v>
      </c>
    </row>
    <row r="233" spans="2:21" x14ac:dyDescent="0.2">
      <c r="C233" s="6" t="s">
        <v>2</v>
      </c>
      <c r="D233">
        <v>8</v>
      </c>
      <c r="E233">
        <v>0.2</v>
      </c>
      <c r="F233">
        <v>2839.7</v>
      </c>
      <c r="G233">
        <v>282.7</v>
      </c>
      <c r="H233">
        <v>2404.6999999999998</v>
      </c>
      <c r="I233">
        <v>3418.4</v>
      </c>
      <c r="J233">
        <v>3.6</v>
      </c>
      <c r="N233" s="6" t="s">
        <v>1</v>
      </c>
      <c r="O233">
        <v>34</v>
      </c>
      <c r="P233">
        <v>0.2</v>
      </c>
      <c r="Q233">
        <v>1259.5</v>
      </c>
      <c r="R233">
        <v>48</v>
      </c>
      <c r="S233">
        <v>1159</v>
      </c>
      <c r="T233">
        <v>1368.4</v>
      </c>
      <c r="U233">
        <v>2.2999999999999998</v>
      </c>
    </row>
    <row r="234" spans="2:21" x14ac:dyDescent="0.2">
      <c r="C234" s="6" t="s">
        <v>3</v>
      </c>
      <c r="D234">
        <v>9</v>
      </c>
      <c r="E234">
        <v>0.2</v>
      </c>
      <c r="F234">
        <v>4458.8999999999996</v>
      </c>
      <c r="G234">
        <v>215.1</v>
      </c>
      <c r="H234">
        <v>4048.6</v>
      </c>
      <c r="I234">
        <v>4868.3999999999996</v>
      </c>
      <c r="J234">
        <v>3.6</v>
      </c>
      <c r="N234" s="6" t="s">
        <v>2</v>
      </c>
      <c r="O234">
        <v>35</v>
      </c>
      <c r="P234">
        <v>0.2</v>
      </c>
      <c r="Q234">
        <v>2750.8</v>
      </c>
      <c r="R234">
        <v>128.80000000000001</v>
      </c>
      <c r="S234">
        <v>2581</v>
      </c>
      <c r="T234">
        <v>3001.7</v>
      </c>
      <c r="U234">
        <v>2.2999999999999998</v>
      </c>
    </row>
    <row r="235" spans="2:21" x14ac:dyDescent="0.2">
      <c r="C235" s="6" t="s">
        <v>1</v>
      </c>
      <c r="D235">
        <v>10</v>
      </c>
      <c r="E235">
        <v>0.2</v>
      </c>
      <c r="F235">
        <v>1371.5</v>
      </c>
      <c r="G235">
        <v>105.7</v>
      </c>
      <c r="H235">
        <v>1177.2</v>
      </c>
      <c r="I235">
        <v>1628</v>
      </c>
      <c r="J235">
        <v>3.1</v>
      </c>
      <c r="N235" s="6" t="s">
        <v>3</v>
      </c>
      <c r="O235">
        <v>36</v>
      </c>
      <c r="P235">
        <v>0.2</v>
      </c>
      <c r="Q235">
        <v>4093.4</v>
      </c>
      <c r="R235">
        <v>117.7</v>
      </c>
      <c r="S235">
        <v>3855.8</v>
      </c>
      <c r="T235">
        <v>4355.5</v>
      </c>
      <c r="U235">
        <v>2.2999999999999998</v>
      </c>
    </row>
    <row r="236" spans="2:21" x14ac:dyDescent="0.2">
      <c r="C236" s="6" t="s">
        <v>2</v>
      </c>
      <c r="D236">
        <v>11</v>
      </c>
      <c r="E236">
        <v>0.2</v>
      </c>
      <c r="F236">
        <v>3277.7</v>
      </c>
      <c r="G236">
        <v>229</v>
      </c>
      <c r="H236">
        <v>2943.6</v>
      </c>
      <c r="I236">
        <v>3703.2</v>
      </c>
      <c r="J236">
        <v>3.1</v>
      </c>
    </row>
    <row r="237" spans="2:21" x14ac:dyDescent="0.2">
      <c r="C237" s="6" t="s">
        <v>3</v>
      </c>
      <c r="D237">
        <v>12</v>
      </c>
      <c r="E237">
        <v>0.2</v>
      </c>
      <c r="F237">
        <v>4737.1000000000004</v>
      </c>
      <c r="G237">
        <v>235.4</v>
      </c>
      <c r="H237">
        <v>4255.1000000000004</v>
      </c>
      <c r="I237">
        <v>5325.8</v>
      </c>
      <c r="J237">
        <v>3.1</v>
      </c>
      <c r="M237" t="s">
        <v>56</v>
      </c>
    </row>
    <row r="238" spans="2:21" x14ac:dyDescent="0.2">
      <c r="C238" s="6" t="s">
        <v>1</v>
      </c>
      <c r="D238">
        <v>13</v>
      </c>
      <c r="E238">
        <v>0.2</v>
      </c>
      <c r="F238">
        <v>1321.5</v>
      </c>
      <c r="G238">
        <v>104.3</v>
      </c>
      <c r="H238">
        <v>1138.8</v>
      </c>
      <c r="I238">
        <v>1512</v>
      </c>
      <c r="J238">
        <v>2.9</v>
      </c>
      <c r="M238" t="s">
        <v>4</v>
      </c>
      <c r="N238" s="6" t="s">
        <v>1</v>
      </c>
      <c r="O238">
        <v>1</v>
      </c>
      <c r="P238">
        <v>3.3</v>
      </c>
      <c r="Q238">
        <v>922.5</v>
      </c>
      <c r="R238">
        <v>31.7</v>
      </c>
      <c r="S238">
        <v>839.3</v>
      </c>
      <c r="T238">
        <v>1060.2</v>
      </c>
      <c r="U238">
        <v>50.5</v>
      </c>
    </row>
    <row r="239" spans="2:21" x14ac:dyDescent="0.2">
      <c r="C239" s="6" t="s">
        <v>2</v>
      </c>
      <c r="D239">
        <v>14</v>
      </c>
      <c r="E239">
        <v>0.2</v>
      </c>
      <c r="F239">
        <v>3569.4</v>
      </c>
      <c r="G239">
        <v>507.5</v>
      </c>
      <c r="H239">
        <v>2809.8</v>
      </c>
      <c r="I239">
        <v>4452</v>
      </c>
      <c r="J239">
        <v>2.9</v>
      </c>
      <c r="M239" t="s">
        <v>4</v>
      </c>
      <c r="N239" s="6" t="s">
        <v>2</v>
      </c>
      <c r="O239">
        <v>2</v>
      </c>
      <c r="P239">
        <v>3.3</v>
      </c>
      <c r="Q239">
        <v>2703.7</v>
      </c>
      <c r="R239">
        <v>370.5</v>
      </c>
      <c r="S239">
        <v>2033.9</v>
      </c>
      <c r="T239">
        <v>4182.5</v>
      </c>
      <c r="U239">
        <v>50.5</v>
      </c>
    </row>
    <row r="240" spans="2:21" x14ac:dyDescent="0.2">
      <c r="C240" s="6" t="s">
        <v>3</v>
      </c>
      <c r="D240">
        <v>15</v>
      </c>
      <c r="E240">
        <v>0.2</v>
      </c>
      <c r="F240">
        <v>5034.3999999999996</v>
      </c>
      <c r="G240">
        <v>516.5</v>
      </c>
      <c r="H240">
        <v>4119.8999999999996</v>
      </c>
      <c r="I240">
        <v>5812.7</v>
      </c>
      <c r="J240">
        <v>2.9</v>
      </c>
      <c r="M240" t="s">
        <v>4</v>
      </c>
      <c r="N240" s="6" t="s">
        <v>3</v>
      </c>
      <c r="O240">
        <v>3</v>
      </c>
      <c r="P240">
        <v>3.3</v>
      </c>
      <c r="Q240">
        <v>4475.1000000000004</v>
      </c>
      <c r="R240">
        <v>274.60000000000002</v>
      </c>
      <c r="S240">
        <v>3848.1</v>
      </c>
      <c r="T240">
        <v>5273.4</v>
      </c>
      <c r="U240">
        <v>50.5</v>
      </c>
    </row>
    <row r="241" spans="3:21" x14ac:dyDescent="0.2">
      <c r="C241" s="6" t="s">
        <v>1</v>
      </c>
      <c r="D241">
        <v>16</v>
      </c>
      <c r="E241">
        <v>0.1</v>
      </c>
      <c r="F241">
        <v>1550.9</v>
      </c>
      <c r="G241">
        <v>138.4</v>
      </c>
      <c r="H241">
        <v>1327</v>
      </c>
      <c r="I241">
        <v>1738.3</v>
      </c>
      <c r="J241">
        <v>2.2000000000000002</v>
      </c>
      <c r="N241" s="6" t="s">
        <v>1</v>
      </c>
      <c r="O241">
        <v>4</v>
      </c>
      <c r="P241">
        <v>0.2</v>
      </c>
      <c r="Q241">
        <v>1395.8</v>
      </c>
      <c r="R241">
        <v>149.80000000000001</v>
      </c>
      <c r="S241">
        <v>1114.8</v>
      </c>
      <c r="T241">
        <v>1628.6</v>
      </c>
      <c r="U241">
        <v>3.2</v>
      </c>
    </row>
    <row r="242" spans="3:21" x14ac:dyDescent="0.2">
      <c r="C242" s="6" t="s">
        <v>2</v>
      </c>
      <c r="D242">
        <v>17</v>
      </c>
      <c r="E242">
        <v>0.1</v>
      </c>
      <c r="F242">
        <v>3958.4</v>
      </c>
      <c r="G242">
        <v>471.1</v>
      </c>
      <c r="H242">
        <v>3138</v>
      </c>
      <c r="I242">
        <v>4695.8</v>
      </c>
      <c r="J242">
        <v>2.2000000000000002</v>
      </c>
      <c r="N242" s="6" t="s">
        <v>2</v>
      </c>
      <c r="O242">
        <v>5</v>
      </c>
      <c r="P242">
        <v>0.2</v>
      </c>
      <c r="Q242">
        <v>2885.2</v>
      </c>
      <c r="R242">
        <v>266</v>
      </c>
      <c r="S242">
        <v>2308.3000000000002</v>
      </c>
      <c r="T242">
        <v>3456</v>
      </c>
      <c r="U242">
        <v>3.2</v>
      </c>
    </row>
    <row r="243" spans="3:21" x14ac:dyDescent="0.2">
      <c r="C243" s="6" t="s">
        <v>3</v>
      </c>
      <c r="D243">
        <v>18</v>
      </c>
      <c r="E243">
        <v>0.1</v>
      </c>
      <c r="F243">
        <v>5515.9</v>
      </c>
      <c r="G243">
        <v>421.3</v>
      </c>
      <c r="H243">
        <v>4809.5</v>
      </c>
      <c r="I243">
        <v>6253.4</v>
      </c>
      <c r="J243">
        <v>2.2000000000000002</v>
      </c>
      <c r="N243" s="6" t="s">
        <v>3</v>
      </c>
      <c r="O243">
        <v>6</v>
      </c>
      <c r="P243">
        <v>0.2</v>
      </c>
      <c r="Q243">
        <v>4887.1000000000004</v>
      </c>
      <c r="R243">
        <v>252.6</v>
      </c>
      <c r="S243">
        <v>4448</v>
      </c>
      <c r="T243">
        <v>5532.2</v>
      </c>
      <c r="U243">
        <v>3.2</v>
      </c>
    </row>
    <row r="244" spans="3:21" x14ac:dyDescent="0.2">
      <c r="C244" s="6" t="s">
        <v>1</v>
      </c>
      <c r="D244">
        <v>19</v>
      </c>
      <c r="E244">
        <v>0.4</v>
      </c>
      <c r="F244">
        <v>1484.5</v>
      </c>
      <c r="G244">
        <v>281.8</v>
      </c>
      <c r="H244">
        <v>1128.5999999999999</v>
      </c>
      <c r="I244">
        <v>2069.6999999999998</v>
      </c>
      <c r="J244">
        <v>5.8</v>
      </c>
      <c r="N244" s="6" t="s">
        <v>1</v>
      </c>
      <c r="O244">
        <v>7</v>
      </c>
      <c r="P244">
        <v>0.4</v>
      </c>
      <c r="Q244">
        <v>1433.3</v>
      </c>
      <c r="R244">
        <v>195.9</v>
      </c>
      <c r="S244">
        <v>1027</v>
      </c>
      <c r="T244">
        <v>1797.2</v>
      </c>
      <c r="U244">
        <v>5.9</v>
      </c>
    </row>
    <row r="245" spans="3:21" x14ac:dyDescent="0.2">
      <c r="C245" s="6" t="s">
        <v>2</v>
      </c>
      <c r="D245">
        <v>20</v>
      </c>
      <c r="E245">
        <v>0.4</v>
      </c>
      <c r="F245">
        <v>4210.5</v>
      </c>
      <c r="G245">
        <v>968.6</v>
      </c>
      <c r="H245">
        <v>2907</v>
      </c>
      <c r="I245">
        <v>6452.8</v>
      </c>
      <c r="J245">
        <v>5.8</v>
      </c>
      <c r="N245" s="6" t="s">
        <v>2</v>
      </c>
      <c r="O245">
        <v>8</v>
      </c>
      <c r="P245">
        <v>0.4</v>
      </c>
      <c r="Q245">
        <v>2783.2</v>
      </c>
      <c r="R245">
        <v>419.7</v>
      </c>
      <c r="S245">
        <v>2332.1999999999998</v>
      </c>
      <c r="T245">
        <v>4045.7</v>
      </c>
      <c r="U245">
        <v>5.9</v>
      </c>
    </row>
    <row r="246" spans="3:21" x14ac:dyDescent="0.2">
      <c r="C246" s="6" t="s">
        <v>3</v>
      </c>
      <c r="D246">
        <v>21</v>
      </c>
      <c r="E246">
        <v>0.4</v>
      </c>
      <c r="F246">
        <v>5463.3</v>
      </c>
      <c r="G246">
        <v>786.8</v>
      </c>
      <c r="H246">
        <v>4201</v>
      </c>
      <c r="I246">
        <v>7222.1</v>
      </c>
      <c r="J246">
        <v>5.8</v>
      </c>
      <c r="N246" s="6" t="s">
        <v>3</v>
      </c>
      <c r="O246">
        <v>9</v>
      </c>
      <c r="P246">
        <v>0.4</v>
      </c>
      <c r="Q246">
        <v>5167.5</v>
      </c>
      <c r="R246">
        <v>494.7</v>
      </c>
      <c r="S246">
        <v>4307</v>
      </c>
      <c r="T246">
        <v>6481</v>
      </c>
      <c r="U246">
        <v>5.9</v>
      </c>
    </row>
    <row r="247" spans="3:21" x14ac:dyDescent="0.2">
      <c r="C247" s="6" t="s">
        <v>1</v>
      </c>
      <c r="D247">
        <v>22</v>
      </c>
      <c r="E247">
        <v>0.3</v>
      </c>
      <c r="F247">
        <v>1548.7</v>
      </c>
      <c r="G247">
        <v>288.8</v>
      </c>
      <c r="H247">
        <v>1182</v>
      </c>
      <c r="I247">
        <v>2211.1</v>
      </c>
      <c r="J247">
        <v>5.3</v>
      </c>
      <c r="N247" s="6" t="s">
        <v>1</v>
      </c>
      <c r="O247">
        <v>10</v>
      </c>
      <c r="P247">
        <v>0.4</v>
      </c>
      <c r="Q247">
        <v>1440.5</v>
      </c>
      <c r="R247">
        <v>220.5</v>
      </c>
      <c r="S247">
        <v>1116</v>
      </c>
      <c r="T247">
        <v>2054.6</v>
      </c>
      <c r="U247">
        <v>5.4</v>
      </c>
    </row>
    <row r="248" spans="3:21" x14ac:dyDescent="0.2">
      <c r="C248" s="6" t="s">
        <v>2</v>
      </c>
      <c r="D248">
        <v>23</v>
      </c>
      <c r="E248">
        <v>0.3</v>
      </c>
      <c r="F248">
        <v>4368.5</v>
      </c>
      <c r="G248">
        <v>896.3</v>
      </c>
      <c r="H248">
        <v>3188.6</v>
      </c>
      <c r="I248">
        <v>6293.4</v>
      </c>
      <c r="J248">
        <v>5.3</v>
      </c>
      <c r="N248" s="6" t="s">
        <v>2</v>
      </c>
      <c r="O248">
        <v>11</v>
      </c>
      <c r="P248">
        <v>0.4</v>
      </c>
      <c r="Q248">
        <v>2733.9</v>
      </c>
      <c r="R248">
        <v>280.2</v>
      </c>
      <c r="S248">
        <v>2351.1</v>
      </c>
      <c r="T248">
        <v>3480.3</v>
      </c>
      <c r="U248">
        <v>5.4</v>
      </c>
    </row>
    <row r="249" spans="3:21" x14ac:dyDescent="0.2">
      <c r="C249" s="6" t="s">
        <v>3</v>
      </c>
      <c r="D249">
        <v>24</v>
      </c>
      <c r="E249">
        <v>0.3</v>
      </c>
      <c r="F249">
        <v>5784</v>
      </c>
      <c r="G249">
        <v>677.6</v>
      </c>
      <c r="H249">
        <v>4804.3</v>
      </c>
      <c r="I249">
        <v>7075.5</v>
      </c>
      <c r="J249">
        <v>5.3</v>
      </c>
      <c r="N249" s="6" t="s">
        <v>3</v>
      </c>
      <c r="O249">
        <v>12</v>
      </c>
      <c r="P249">
        <v>0.4</v>
      </c>
      <c r="Q249">
        <v>5105.8</v>
      </c>
      <c r="R249">
        <v>534.4</v>
      </c>
      <c r="S249">
        <v>4341.2</v>
      </c>
      <c r="T249">
        <v>6432.6</v>
      </c>
      <c r="U249">
        <v>5.4</v>
      </c>
    </row>
    <row r="250" spans="3:21" x14ac:dyDescent="0.2">
      <c r="C250" s="6" t="s">
        <v>1</v>
      </c>
      <c r="D250">
        <v>25</v>
      </c>
      <c r="E250">
        <v>0.4</v>
      </c>
      <c r="F250">
        <v>1360.1</v>
      </c>
      <c r="G250">
        <v>114.2</v>
      </c>
      <c r="H250">
        <v>1058.2</v>
      </c>
      <c r="I250">
        <v>1579</v>
      </c>
      <c r="J250">
        <v>6.5</v>
      </c>
      <c r="N250" s="6" t="s">
        <v>1</v>
      </c>
      <c r="O250">
        <v>13</v>
      </c>
      <c r="P250">
        <v>0.3</v>
      </c>
      <c r="Q250">
        <v>1677.2</v>
      </c>
      <c r="R250">
        <v>234.2</v>
      </c>
      <c r="S250">
        <v>1239.9000000000001</v>
      </c>
      <c r="T250">
        <v>2116.1999999999998</v>
      </c>
      <c r="U250">
        <v>4.5999999999999996</v>
      </c>
    </row>
    <row r="251" spans="3:21" x14ac:dyDescent="0.2">
      <c r="C251" s="6" t="s">
        <v>2</v>
      </c>
      <c r="D251">
        <v>26</v>
      </c>
      <c r="E251">
        <v>0.4</v>
      </c>
      <c r="F251">
        <v>4077.4</v>
      </c>
      <c r="G251">
        <v>511.2</v>
      </c>
      <c r="H251">
        <v>2940.3</v>
      </c>
      <c r="I251">
        <v>5169.8</v>
      </c>
      <c r="J251">
        <v>6.5</v>
      </c>
      <c r="N251" s="6" t="s">
        <v>2</v>
      </c>
      <c r="O251">
        <v>14</v>
      </c>
      <c r="P251">
        <v>0.3</v>
      </c>
      <c r="Q251">
        <v>2767</v>
      </c>
      <c r="R251">
        <v>316.8</v>
      </c>
      <c r="S251">
        <v>2377.1</v>
      </c>
      <c r="T251">
        <v>3920.2</v>
      </c>
      <c r="U251">
        <v>4.5999999999999996</v>
      </c>
    </row>
    <row r="252" spans="3:21" x14ac:dyDescent="0.2">
      <c r="C252" s="6" t="s">
        <v>3</v>
      </c>
      <c r="D252">
        <v>27</v>
      </c>
      <c r="E252">
        <v>0.4</v>
      </c>
      <c r="F252">
        <v>5156.1000000000004</v>
      </c>
      <c r="G252">
        <v>331.8</v>
      </c>
      <c r="H252">
        <v>4236.1000000000004</v>
      </c>
      <c r="I252">
        <v>6295.5</v>
      </c>
      <c r="J252">
        <v>6.5</v>
      </c>
      <c r="N252" s="6" t="s">
        <v>3</v>
      </c>
      <c r="O252">
        <v>15</v>
      </c>
      <c r="P252">
        <v>0.3</v>
      </c>
      <c r="Q252">
        <v>4965.8999999999996</v>
      </c>
      <c r="R252">
        <v>210.1</v>
      </c>
      <c r="S252">
        <v>4522.7</v>
      </c>
      <c r="T252">
        <v>5441.4</v>
      </c>
      <c r="U252">
        <v>4.5999999999999996</v>
      </c>
    </row>
    <row r="253" spans="3:21" x14ac:dyDescent="0.2">
      <c r="C253" s="6" t="s">
        <v>1</v>
      </c>
      <c r="D253">
        <v>28</v>
      </c>
      <c r="E253">
        <v>0.4</v>
      </c>
      <c r="F253">
        <v>1474.2</v>
      </c>
      <c r="G253">
        <v>161.9</v>
      </c>
      <c r="H253">
        <v>1147.7</v>
      </c>
      <c r="I253">
        <v>1716.8</v>
      </c>
      <c r="J253">
        <v>5.7</v>
      </c>
      <c r="N253" s="6" t="s">
        <v>1</v>
      </c>
      <c r="O253">
        <v>16</v>
      </c>
      <c r="P253">
        <v>0.4</v>
      </c>
      <c r="Q253">
        <v>1626.2</v>
      </c>
      <c r="R253">
        <v>271.60000000000002</v>
      </c>
      <c r="S253">
        <v>1173</v>
      </c>
      <c r="T253">
        <v>2195</v>
      </c>
      <c r="U253">
        <v>5.9</v>
      </c>
    </row>
    <row r="254" spans="3:21" x14ac:dyDescent="0.2">
      <c r="C254" s="6" t="s">
        <v>2</v>
      </c>
      <c r="D254">
        <v>29</v>
      </c>
      <c r="E254">
        <v>0.4</v>
      </c>
      <c r="F254">
        <v>4814.8999999999996</v>
      </c>
      <c r="G254">
        <v>845.1</v>
      </c>
      <c r="H254">
        <v>3255.5</v>
      </c>
      <c r="I254">
        <v>6731.5</v>
      </c>
      <c r="J254">
        <v>5.7</v>
      </c>
      <c r="N254" s="6" t="s">
        <v>2</v>
      </c>
      <c r="O254">
        <v>17</v>
      </c>
      <c r="P254">
        <v>0.4</v>
      </c>
      <c r="Q254">
        <v>2693.2</v>
      </c>
      <c r="R254">
        <v>312.60000000000002</v>
      </c>
      <c r="S254">
        <v>2338.3000000000002</v>
      </c>
      <c r="T254">
        <v>3657.4</v>
      </c>
      <c r="U254">
        <v>5.9</v>
      </c>
    </row>
    <row r="255" spans="3:21" x14ac:dyDescent="0.2">
      <c r="C255" s="6" t="s">
        <v>3</v>
      </c>
      <c r="D255">
        <v>30</v>
      </c>
      <c r="E255">
        <v>0.4</v>
      </c>
      <c r="F255">
        <v>5767.4</v>
      </c>
      <c r="G255">
        <v>577.6</v>
      </c>
      <c r="H255">
        <v>4851.7</v>
      </c>
      <c r="I255">
        <v>6935.3</v>
      </c>
      <c r="J255">
        <v>5.7</v>
      </c>
      <c r="N255" s="6" t="s">
        <v>3</v>
      </c>
      <c r="O255">
        <v>18</v>
      </c>
      <c r="P255">
        <v>0.4</v>
      </c>
      <c r="Q255">
        <v>4829.6000000000004</v>
      </c>
      <c r="R255">
        <v>233</v>
      </c>
      <c r="S255">
        <v>4470.5</v>
      </c>
      <c r="T255">
        <v>5446.5</v>
      </c>
      <c r="U255">
        <v>5.9</v>
      </c>
    </row>
    <row r="256" spans="3:21" x14ac:dyDescent="0.2">
      <c r="C256" s="6" t="s">
        <v>1</v>
      </c>
      <c r="D256">
        <v>31</v>
      </c>
      <c r="E256">
        <v>0.3</v>
      </c>
      <c r="F256">
        <v>1562.1</v>
      </c>
      <c r="G256">
        <v>215.2</v>
      </c>
      <c r="H256">
        <v>1259.8</v>
      </c>
      <c r="I256">
        <v>1937.1</v>
      </c>
      <c r="J256">
        <v>4.8</v>
      </c>
      <c r="N256" s="6" t="s">
        <v>1</v>
      </c>
      <c r="O256">
        <v>19</v>
      </c>
      <c r="P256">
        <v>0.3</v>
      </c>
      <c r="Q256">
        <v>1455.4</v>
      </c>
      <c r="R256">
        <v>252.7</v>
      </c>
      <c r="S256">
        <v>1037.4000000000001</v>
      </c>
      <c r="T256">
        <v>2168.4</v>
      </c>
      <c r="U256">
        <v>4.5999999999999996</v>
      </c>
    </row>
    <row r="257" spans="3:21" x14ac:dyDescent="0.2">
      <c r="C257" s="6" t="s">
        <v>2</v>
      </c>
      <c r="D257">
        <v>32</v>
      </c>
      <c r="E257">
        <v>0.3</v>
      </c>
      <c r="F257">
        <v>4667.6000000000004</v>
      </c>
      <c r="G257">
        <v>582.9</v>
      </c>
      <c r="H257">
        <v>3661.6</v>
      </c>
      <c r="I257">
        <v>5855</v>
      </c>
      <c r="J257">
        <v>4.8</v>
      </c>
      <c r="N257" s="6" t="s">
        <v>2</v>
      </c>
      <c r="O257">
        <v>20</v>
      </c>
      <c r="P257">
        <v>0.3</v>
      </c>
      <c r="Q257">
        <v>2419.8000000000002</v>
      </c>
      <c r="R257">
        <v>160.1</v>
      </c>
      <c r="S257">
        <v>2209.5</v>
      </c>
      <c r="T257">
        <v>2940.3</v>
      </c>
      <c r="U257">
        <v>4.5999999999999996</v>
      </c>
    </row>
    <row r="258" spans="3:21" x14ac:dyDescent="0.2">
      <c r="C258" s="6" t="s">
        <v>3</v>
      </c>
      <c r="D258">
        <v>33</v>
      </c>
      <c r="E258">
        <v>0.3</v>
      </c>
      <c r="F258">
        <v>5482.4</v>
      </c>
      <c r="G258">
        <v>457.6</v>
      </c>
      <c r="H258">
        <v>4642</v>
      </c>
      <c r="I258">
        <v>6649.9</v>
      </c>
      <c r="J258">
        <v>4.8</v>
      </c>
      <c r="N258" s="6" t="s">
        <v>3</v>
      </c>
      <c r="O258">
        <v>21</v>
      </c>
      <c r="P258">
        <v>0.3</v>
      </c>
      <c r="Q258">
        <v>4775.3999999999996</v>
      </c>
      <c r="R258">
        <v>236.8</v>
      </c>
      <c r="S258">
        <v>4388.1000000000004</v>
      </c>
      <c r="T258">
        <v>5227</v>
      </c>
      <c r="U258">
        <v>4.5999999999999996</v>
      </c>
    </row>
    <row r="259" spans="3:21" x14ac:dyDescent="0.2">
      <c r="C259" s="6" t="s">
        <v>1</v>
      </c>
      <c r="D259">
        <v>34</v>
      </c>
      <c r="E259">
        <v>0.4</v>
      </c>
      <c r="F259">
        <v>1473.6</v>
      </c>
      <c r="G259">
        <v>225.5</v>
      </c>
      <c r="H259">
        <v>1192.0999999999999</v>
      </c>
      <c r="I259">
        <v>1882.9</v>
      </c>
      <c r="J259">
        <v>5.6</v>
      </c>
      <c r="N259" s="6" t="s">
        <v>1</v>
      </c>
      <c r="O259">
        <v>22</v>
      </c>
      <c r="P259">
        <v>0.2</v>
      </c>
      <c r="Q259">
        <v>1512.8</v>
      </c>
      <c r="R259">
        <v>241.2</v>
      </c>
      <c r="S259">
        <v>1121.9000000000001</v>
      </c>
      <c r="T259">
        <v>1986.3</v>
      </c>
      <c r="U259">
        <v>3.1</v>
      </c>
    </row>
    <row r="260" spans="3:21" x14ac:dyDescent="0.2">
      <c r="C260" s="6" t="s">
        <v>2</v>
      </c>
      <c r="D260">
        <v>35</v>
      </c>
      <c r="E260">
        <v>0.4</v>
      </c>
      <c r="F260">
        <v>4306.8999999999996</v>
      </c>
      <c r="G260">
        <v>595.5</v>
      </c>
      <c r="H260">
        <v>3370.8</v>
      </c>
      <c r="I260">
        <v>5352.9</v>
      </c>
      <c r="J260">
        <v>5.6</v>
      </c>
      <c r="N260" s="6" t="s">
        <v>2</v>
      </c>
      <c r="O260">
        <v>23</v>
      </c>
      <c r="P260">
        <v>0.2</v>
      </c>
      <c r="Q260">
        <v>2343.4</v>
      </c>
      <c r="R260">
        <v>89.9</v>
      </c>
      <c r="S260">
        <v>2198.8000000000002</v>
      </c>
      <c r="T260">
        <v>2539.1</v>
      </c>
      <c r="U260">
        <v>3.1</v>
      </c>
    </row>
    <row r="261" spans="3:21" x14ac:dyDescent="0.2">
      <c r="C261" s="6" t="s">
        <v>3</v>
      </c>
      <c r="D261">
        <v>36</v>
      </c>
      <c r="E261">
        <v>0.4</v>
      </c>
      <c r="F261">
        <v>5312.1</v>
      </c>
      <c r="G261">
        <v>566.1</v>
      </c>
      <c r="H261">
        <v>4489.7</v>
      </c>
      <c r="I261">
        <v>6395.3</v>
      </c>
      <c r="J261">
        <v>5.6</v>
      </c>
      <c r="N261" s="6" t="s">
        <v>3</v>
      </c>
      <c r="O261">
        <v>24</v>
      </c>
      <c r="P261">
        <v>0.2</v>
      </c>
      <c r="Q261">
        <v>4597.5</v>
      </c>
      <c r="R261">
        <v>142.80000000000001</v>
      </c>
      <c r="S261">
        <v>4302.8</v>
      </c>
      <c r="T261">
        <v>4936.8</v>
      </c>
      <c r="U261">
        <v>3.1</v>
      </c>
    </row>
    <row r="262" spans="3:21" x14ac:dyDescent="0.2">
      <c r="C262" s="6" t="s">
        <v>1</v>
      </c>
      <c r="D262">
        <v>37</v>
      </c>
      <c r="E262">
        <v>0.2</v>
      </c>
      <c r="F262">
        <v>1532.5</v>
      </c>
      <c r="G262">
        <v>164.3</v>
      </c>
      <c r="H262">
        <v>1260.3</v>
      </c>
      <c r="I262">
        <v>1894.6</v>
      </c>
      <c r="J262">
        <v>3.6</v>
      </c>
      <c r="N262" s="6" t="s">
        <v>1</v>
      </c>
      <c r="O262">
        <v>25</v>
      </c>
      <c r="P262">
        <v>0.4</v>
      </c>
      <c r="Q262">
        <v>1230.8</v>
      </c>
      <c r="R262">
        <v>119.3</v>
      </c>
      <c r="S262">
        <v>987.1</v>
      </c>
      <c r="T262">
        <v>1512.9</v>
      </c>
      <c r="U262">
        <v>6.1</v>
      </c>
    </row>
    <row r="263" spans="3:21" x14ac:dyDescent="0.2">
      <c r="C263" s="6" t="s">
        <v>2</v>
      </c>
      <c r="D263">
        <v>38</v>
      </c>
      <c r="E263">
        <v>0.2</v>
      </c>
      <c r="F263">
        <v>4006.2</v>
      </c>
      <c r="G263">
        <v>421.2</v>
      </c>
      <c r="H263">
        <v>3236</v>
      </c>
      <c r="I263">
        <v>4842.7</v>
      </c>
      <c r="J263">
        <v>3.6</v>
      </c>
      <c r="N263" s="6" t="s">
        <v>2</v>
      </c>
      <c r="O263">
        <v>26</v>
      </c>
      <c r="P263">
        <v>0.4</v>
      </c>
      <c r="Q263">
        <v>2332.1</v>
      </c>
      <c r="R263">
        <v>110.9</v>
      </c>
      <c r="S263">
        <v>2145.9</v>
      </c>
      <c r="T263">
        <v>2573.8000000000002</v>
      </c>
      <c r="U263">
        <v>6.1</v>
      </c>
    </row>
    <row r="264" spans="3:21" x14ac:dyDescent="0.2">
      <c r="C264" s="6" t="s">
        <v>3</v>
      </c>
      <c r="D264">
        <v>39</v>
      </c>
      <c r="E264">
        <v>0.2</v>
      </c>
      <c r="F264">
        <v>5372.5</v>
      </c>
      <c r="G264">
        <v>346.5</v>
      </c>
      <c r="H264">
        <v>4726.3</v>
      </c>
      <c r="I264">
        <v>6086.9</v>
      </c>
      <c r="J264">
        <v>3.6</v>
      </c>
      <c r="N264" s="6" t="s">
        <v>3</v>
      </c>
      <c r="O264">
        <v>27</v>
      </c>
      <c r="P264">
        <v>0.4</v>
      </c>
      <c r="Q264">
        <v>4471.6000000000004</v>
      </c>
      <c r="R264">
        <v>163.5</v>
      </c>
      <c r="S264">
        <v>4197.8999999999996</v>
      </c>
      <c r="T264">
        <v>4992.3</v>
      </c>
      <c r="U264">
        <v>6.1</v>
      </c>
    </row>
    <row r="265" spans="3:21" x14ac:dyDescent="0.2">
      <c r="C265" s="6" t="s">
        <v>1</v>
      </c>
      <c r="D265">
        <v>40</v>
      </c>
      <c r="E265">
        <v>0.3</v>
      </c>
      <c r="F265">
        <v>1460.3</v>
      </c>
      <c r="G265">
        <v>172.4</v>
      </c>
      <c r="H265">
        <v>1130.3</v>
      </c>
      <c r="I265">
        <v>1751.5</v>
      </c>
      <c r="J265">
        <v>4.2</v>
      </c>
    </row>
    <row r="266" spans="3:21" x14ac:dyDescent="0.2">
      <c r="C266" s="6" t="s">
        <v>2</v>
      </c>
      <c r="D266">
        <v>41</v>
      </c>
      <c r="E266">
        <v>0.3</v>
      </c>
      <c r="F266">
        <v>4280.1000000000004</v>
      </c>
      <c r="G266">
        <v>492.2</v>
      </c>
      <c r="H266">
        <v>3240.6</v>
      </c>
      <c r="I266">
        <v>5234.3</v>
      </c>
      <c r="J266">
        <v>4.2</v>
      </c>
      <c r="M266" t="s">
        <v>57</v>
      </c>
    </row>
    <row r="267" spans="3:21" x14ac:dyDescent="0.2">
      <c r="C267" s="6" t="s">
        <v>3</v>
      </c>
      <c r="D267">
        <v>42</v>
      </c>
      <c r="E267">
        <v>0.3</v>
      </c>
      <c r="F267">
        <v>5324.1</v>
      </c>
      <c r="G267">
        <v>559.79999999999995</v>
      </c>
      <c r="H267">
        <v>4317.7</v>
      </c>
      <c r="I267">
        <v>6429.2</v>
      </c>
      <c r="J267">
        <v>4.2</v>
      </c>
      <c r="M267" t="s">
        <v>4</v>
      </c>
      <c r="N267" s="6" t="s">
        <v>1</v>
      </c>
      <c r="O267">
        <v>1</v>
      </c>
      <c r="P267">
        <v>0.9</v>
      </c>
      <c r="Q267">
        <v>858.1</v>
      </c>
      <c r="R267">
        <v>27.6</v>
      </c>
      <c r="S267">
        <v>797.8</v>
      </c>
      <c r="T267">
        <v>938.3</v>
      </c>
      <c r="U267">
        <v>13.8</v>
      </c>
    </row>
    <row r="268" spans="3:21" x14ac:dyDescent="0.2">
      <c r="C268" s="6" t="s">
        <v>1</v>
      </c>
      <c r="D268">
        <v>43</v>
      </c>
      <c r="E268">
        <v>0.3</v>
      </c>
      <c r="F268">
        <v>1489.7</v>
      </c>
      <c r="G268">
        <v>155.6</v>
      </c>
      <c r="H268">
        <v>1205.2</v>
      </c>
      <c r="I268">
        <v>1830.5</v>
      </c>
      <c r="J268">
        <v>5.0999999999999996</v>
      </c>
      <c r="M268" t="s">
        <v>4</v>
      </c>
      <c r="N268" s="6" t="s">
        <v>2</v>
      </c>
      <c r="O268">
        <v>2</v>
      </c>
      <c r="P268">
        <v>0.9</v>
      </c>
      <c r="Q268">
        <v>2904</v>
      </c>
      <c r="R268">
        <v>269.60000000000002</v>
      </c>
      <c r="S268">
        <v>2427.9</v>
      </c>
      <c r="T268">
        <v>3966.3</v>
      </c>
      <c r="U268">
        <v>13.8</v>
      </c>
    </row>
    <row r="269" spans="3:21" x14ac:dyDescent="0.2">
      <c r="C269" s="6" t="s">
        <v>2</v>
      </c>
      <c r="D269">
        <v>44</v>
      </c>
      <c r="E269">
        <v>0.3</v>
      </c>
      <c r="F269">
        <v>3633.9</v>
      </c>
      <c r="G269">
        <v>371.5</v>
      </c>
      <c r="H269">
        <v>3065</v>
      </c>
      <c r="I269">
        <v>4511.8</v>
      </c>
      <c r="J269">
        <v>5.0999999999999996</v>
      </c>
      <c r="M269" t="s">
        <v>4</v>
      </c>
      <c r="N269" s="6" t="s">
        <v>3</v>
      </c>
      <c r="O269">
        <v>3</v>
      </c>
      <c r="P269">
        <v>0.9</v>
      </c>
      <c r="Q269">
        <v>3492.7</v>
      </c>
      <c r="R269">
        <v>109.6</v>
      </c>
      <c r="S269">
        <v>3242.9</v>
      </c>
      <c r="T269">
        <v>3838.1</v>
      </c>
      <c r="U269">
        <v>13.8</v>
      </c>
    </row>
    <row r="270" spans="3:21" x14ac:dyDescent="0.2">
      <c r="C270" s="6" t="s">
        <v>3</v>
      </c>
      <c r="D270">
        <v>45</v>
      </c>
      <c r="E270">
        <v>0.3</v>
      </c>
      <c r="F270">
        <v>5186.7</v>
      </c>
      <c r="G270">
        <v>390.9</v>
      </c>
      <c r="H270">
        <v>4315</v>
      </c>
      <c r="I270">
        <v>5978.6</v>
      </c>
      <c r="J270">
        <v>5.0999999999999996</v>
      </c>
      <c r="N270" s="6" t="s">
        <v>1</v>
      </c>
      <c r="O270">
        <v>4</v>
      </c>
      <c r="P270">
        <v>0.3</v>
      </c>
      <c r="Q270">
        <v>1107</v>
      </c>
      <c r="R270">
        <v>129.5</v>
      </c>
      <c r="S270">
        <v>903</v>
      </c>
      <c r="T270">
        <v>1366.6</v>
      </c>
      <c r="U270">
        <v>4.5999999999999996</v>
      </c>
    </row>
    <row r="271" spans="3:21" x14ac:dyDescent="0.2">
      <c r="C271" s="6" t="s">
        <v>1</v>
      </c>
      <c r="D271">
        <v>46</v>
      </c>
      <c r="E271">
        <v>0.2</v>
      </c>
      <c r="F271">
        <v>1336</v>
      </c>
      <c r="G271">
        <v>239.3</v>
      </c>
      <c r="H271">
        <v>1006.7</v>
      </c>
      <c r="I271">
        <v>1820.8</v>
      </c>
      <c r="J271">
        <v>3.8</v>
      </c>
      <c r="N271" s="6" t="s">
        <v>2</v>
      </c>
      <c r="O271">
        <v>5</v>
      </c>
      <c r="P271">
        <v>0.3</v>
      </c>
      <c r="Q271">
        <v>3317.9</v>
      </c>
      <c r="R271">
        <v>411.7</v>
      </c>
      <c r="S271">
        <v>2643</v>
      </c>
      <c r="T271">
        <v>4022.5</v>
      </c>
      <c r="U271">
        <v>4.5999999999999996</v>
      </c>
    </row>
    <row r="272" spans="3:21" x14ac:dyDescent="0.2">
      <c r="C272" s="6" t="s">
        <v>2</v>
      </c>
      <c r="D272">
        <v>47</v>
      </c>
      <c r="E272">
        <v>0.2</v>
      </c>
      <c r="F272">
        <v>3310.7</v>
      </c>
      <c r="G272">
        <v>578.9</v>
      </c>
      <c r="H272">
        <v>2597.6999999999998</v>
      </c>
      <c r="I272">
        <v>4459.8999999999996</v>
      </c>
      <c r="J272">
        <v>3.8</v>
      </c>
      <c r="N272" s="6" t="s">
        <v>3</v>
      </c>
      <c r="O272">
        <v>6</v>
      </c>
      <c r="P272">
        <v>0.3</v>
      </c>
      <c r="Q272">
        <v>3837.7</v>
      </c>
      <c r="R272">
        <v>227.4</v>
      </c>
      <c r="S272">
        <v>3464</v>
      </c>
      <c r="T272">
        <v>4442.7</v>
      </c>
      <c r="U272">
        <v>4.5999999999999996</v>
      </c>
    </row>
    <row r="273" spans="2:21" x14ac:dyDescent="0.2">
      <c r="C273" s="6" t="s">
        <v>3</v>
      </c>
      <c r="D273">
        <v>48</v>
      </c>
      <c r="E273">
        <v>0.2</v>
      </c>
      <c r="F273">
        <v>4936.5</v>
      </c>
      <c r="G273">
        <v>467</v>
      </c>
      <c r="H273">
        <v>4139</v>
      </c>
      <c r="I273">
        <v>5923.3</v>
      </c>
      <c r="J273">
        <v>3.8</v>
      </c>
      <c r="N273" s="6" t="s">
        <v>1</v>
      </c>
      <c r="O273">
        <v>7</v>
      </c>
      <c r="P273">
        <v>0.3</v>
      </c>
      <c r="Q273">
        <v>1305.9000000000001</v>
      </c>
      <c r="R273">
        <v>140.19999999999999</v>
      </c>
      <c r="S273">
        <v>956.5</v>
      </c>
      <c r="T273">
        <v>1603.2</v>
      </c>
      <c r="U273">
        <v>5.3</v>
      </c>
    </row>
    <row r="274" spans="2:21" x14ac:dyDescent="0.2">
      <c r="N274" s="6" t="s">
        <v>2</v>
      </c>
      <c r="O274">
        <v>8</v>
      </c>
      <c r="P274">
        <v>0.3</v>
      </c>
      <c r="Q274">
        <v>3294.5</v>
      </c>
      <c r="R274">
        <v>512.4</v>
      </c>
      <c r="S274">
        <v>2465</v>
      </c>
      <c r="T274">
        <v>4818.7</v>
      </c>
      <c r="U274">
        <v>5.3</v>
      </c>
    </row>
    <row r="275" spans="2:21" x14ac:dyDescent="0.2">
      <c r="B275" t="s">
        <v>48</v>
      </c>
      <c r="N275" s="6" t="s">
        <v>3</v>
      </c>
      <c r="O275">
        <v>9</v>
      </c>
      <c r="P275">
        <v>0.3</v>
      </c>
      <c r="Q275">
        <v>4135.6000000000004</v>
      </c>
      <c r="R275">
        <v>309.8</v>
      </c>
      <c r="S275">
        <v>3432.6</v>
      </c>
      <c r="T275">
        <v>5014.6000000000004</v>
      </c>
      <c r="U275">
        <v>5.3</v>
      </c>
    </row>
    <row r="276" spans="2:21" x14ac:dyDescent="0.2">
      <c r="B276" t="s">
        <v>4</v>
      </c>
      <c r="C276" s="6" t="s">
        <v>1</v>
      </c>
      <c r="D276">
        <v>1</v>
      </c>
      <c r="E276">
        <v>0.7</v>
      </c>
      <c r="F276">
        <v>1060.2</v>
      </c>
      <c r="G276">
        <v>29.9</v>
      </c>
      <c r="H276">
        <v>1002.4</v>
      </c>
      <c r="I276">
        <v>1136.5</v>
      </c>
      <c r="J276">
        <v>11.2</v>
      </c>
      <c r="N276" s="6" t="s">
        <v>1</v>
      </c>
      <c r="O276">
        <v>10</v>
      </c>
      <c r="P276">
        <v>0.3</v>
      </c>
      <c r="Q276">
        <v>1198.8</v>
      </c>
      <c r="R276">
        <v>74.5</v>
      </c>
      <c r="S276">
        <v>1029</v>
      </c>
      <c r="T276">
        <v>1332</v>
      </c>
      <c r="U276">
        <v>4.3</v>
      </c>
    </row>
    <row r="277" spans="2:21" x14ac:dyDescent="0.2">
      <c r="B277" t="s">
        <v>4</v>
      </c>
      <c r="C277" s="6" t="s">
        <v>2</v>
      </c>
      <c r="D277">
        <v>2</v>
      </c>
      <c r="E277">
        <v>0.7</v>
      </c>
      <c r="F277">
        <v>3548.2</v>
      </c>
      <c r="G277">
        <v>470.4</v>
      </c>
      <c r="H277">
        <v>2757.8</v>
      </c>
      <c r="I277">
        <v>5120.5</v>
      </c>
      <c r="J277">
        <v>11.2</v>
      </c>
      <c r="N277" s="6" t="s">
        <v>2</v>
      </c>
      <c r="O277">
        <v>11</v>
      </c>
      <c r="P277">
        <v>0.3</v>
      </c>
      <c r="Q277">
        <v>3258.9</v>
      </c>
      <c r="R277">
        <v>362.8</v>
      </c>
      <c r="S277">
        <v>2630</v>
      </c>
      <c r="T277">
        <v>4134.1000000000004</v>
      </c>
      <c r="U277">
        <v>4.3</v>
      </c>
    </row>
    <row r="278" spans="2:21" x14ac:dyDescent="0.2">
      <c r="B278" t="s">
        <v>4</v>
      </c>
      <c r="C278" s="6" t="s">
        <v>3</v>
      </c>
      <c r="D278">
        <v>3</v>
      </c>
      <c r="E278">
        <v>0.7</v>
      </c>
      <c r="F278">
        <v>4014.3</v>
      </c>
      <c r="G278">
        <v>166.8</v>
      </c>
      <c r="H278">
        <v>3689.1</v>
      </c>
      <c r="I278">
        <v>4470.3</v>
      </c>
      <c r="J278">
        <v>11.2</v>
      </c>
      <c r="N278" s="6" t="s">
        <v>3</v>
      </c>
      <c r="O278">
        <v>12</v>
      </c>
      <c r="P278">
        <v>0.3</v>
      </c>
      <c r="Q278">
        <v>3932.3</v>
      </c>
      <c r="R278">
        <v>165.2</v>
      </c>
      <c r="S278">
        <v>3627.5</v>
      </c>
      <c r="T278">
        <v>4299.8</v>
      </c>
      <c r="U278">
        <v>4.3</v>
      </c>
    </row>
    <row r="279" spans="2:21" x14ac:dyDescent="0.2">
      <c r="C279" s="6" t="s">
        <v>1</v>
      </c>
      <c r="D279">
        <v>4</v>
      </c>
      <c r="E279">
        <v>0.2</v>
      </c>
      <c r="F279">
        <v>1420</v>
      </c>
      <c r="G279">
        <v>121.2</v>
      </c>
      <c r="H279">
        <v>1207.5999999999999</v>
      </c>
      <c r="I279">
        <v>1684.2</v>
      </c>
      <c r="J279">
        <v>3.4</v>
      </c>
      <c r="N279" s="6" t="s">
        <v>1</v>
      </c>
      <c r="O279">
        <v>13</v>
      </c>
      <c r="P279">
        <v>0.2</v>
      </c>
      <c r="Q279">
        <v>1342.9</v>
      </c>
      <c r="R279">
        <v>145.80000000000001</v>
      </c>
      <c r="S279">
        <v>1089.5999999999999</v>
      </c>
      <c r="T279">
        <v>1610.5</v>
      </c>
      <c r="U279">
        <v>3.7</v>
      </c>
    </row>
    <row r="280" spans="2:21" x14ac:dyDescent="0.2">
      <c r="C280" s="6" t="s">
        <v>2</v>
      </c>
      <c r="D280">
        <v>5</v>
      </c>
      <c r="E280">
        <v>0.2</v>
      </c>
      <c r="F280">
        <v>4172.3999999999996</v>
      </c>
      <c r="G280">
        <v>386</v>
      </c>
      <c r="H280">
        <v>3585.3</v>
      </c>
      <c r="I280">
        <v>5172.3</v>
      </c>
      <c r="J280">
        <v>3.4</v>
      </c>
      <c r="N280" s="6" t="s">
        <v>2</v>
      </c>
      <c r="O280">
        <v>14</v>
      </c>
      <c r="P280">
        <v>0.2</v>
      </c>
      <c r="Q280">
        <v>3478.4</v>
      </c>
      <c r="R280">
        <v>430.2</v>
      </c>
      <c r="S280">
        <v>2629</v>
      </c>
      <c r="T280">
        <v>4699</v>
      </c>
      <c r="U280">
        <v>3.7</v>
      </c>
    </row>
    <row r="281" spans="2:21" x14ac:dyDescent="0.2">
      <c r="C281" s="6" t="s">
        <v>3</v>
      </c>
      <c r="D281">
        <v>6</v>
      </c>
      <c r="E281">
        <v>0.2</v>
      </c>
      <c r="F281">
        <v>4875.1000000000004</v>
      </c>
      <c r="G281">
        <v>415.4</v>
      </c>
      <c r="H281">
        <v>4205.3999999999996</v>
      </c>
      <c r="I281">
        <v>5683.6</v>
      </c>
      <c r="J281">
        <v>3.4</v>
      </c>
      <c r="N281" s="6" t="s">
        <v>3</v>
      </c>
      <c r="O281">
        <v>15</v>
      </c>
      <c r="P281">
        <v>0.2</v>
      </c>
      <c r="Q281">
        <v>4234</v>
      </c>
      <c r="R281">
        <v>222.6</v>
      </c>
      <c r="S281">
        <v>3879.9</v>
      </c>
      <c r="T281">
        <v>4694.1000000000004</v>
      </c>
      <c r="U281">
        <v>3.7</v>
      </c>
    </row>
    <row r="282" spans="2:21" x14ac:dyDescent="0.2">
      <c r="C282" s="6" t="s">
        <v>1</v>
      </c>
      <c r="D282">
        <v>7</v>
      </c>
      <c r="E282">
        <v>0.2</v>
      </c>
      <c r="F282">
        <v>1429.7</v>
      </c>
      <c r="G282">
        <v>81.7</v>
      </c>
      <c r="H282">
        <v>1204.9000000000001</v>
      </c>
      <c r="I282">
        <v>1577.6</v>
      </c>
      <c r="J282">
        <v>2.9</v>
      </c>
      <c r="N282" s="6" t="s">
        <v>1</v>
      </c>
      <c r="O282">
        <v>16</v>
      </c>
      <c r="P282">
        <v>0.5</v>
      </c>
      <c r="Q282">
        <v>1153.3</v>
      </c>
      <c r="R282">
        <v>144.4</v>
      </c>
      <c r="S282">
        <v>918.8</v>
      </c>
      <c r="T282">
        <v>1480.2</v>
      </c>
      <c r="U282">
        <v>7.9</v>
      </c>
    </row>
    <row r="283" spans="2:21" x14ac:dyDescent="0.2">
      <c r="C283" s="6" t="s">
        <v>2</v>
      </c>
      <c r="D283">
        <v>8</v>
      </c>
      <c r="E283">
        <v>0.2</v>
      </c>
      <c r="F283">
        <v>4450.1000000000004</v>
      </c>
      <c r="G283">
        <v>469.9</v>
      </c>
      <c r="H283">
        <v>3697.8</v>
      </c>
      <c r="I283">
        <v>5451.1</v>
      </c>
      <c r="J283">
        <v>2.9</v>
      </c>
      <c r="N283" s="6" t="s">
        <v>2</v>
      </c>
      <c r="O283">
        <v>17</v>
      </c>
      <c r="P283">
        <v>0.5</v>
      </c>
      <c r="Q283">
        <v>3174.8</v>
      </c>
      <c r="R283">
        <v>476.5</v>
      </c>
      <c r="S283">
        <v>2447</v>
      </c>
      <c r="T283">
        <v>5143.5</v>
      </c>
      <c r="U283">
        <v>7.9</v>
      </c>
    </row>
    <row r="284" spans="2:21" x14ac:dyDescent="0.2">
      <c r="C284" s="6" t="s">
        <v>3</v>
      </c>
      <c r="D284">
        <v>9</v>
      </c>
      <c r="E284">
        <v>0.2</v>
      </c>
      <c r="F284">
        <v>4979</v>
      </c>
      <c r="G284">
        <v>280.39999999999998</v>
      </c>
      <c r="H284">
        <v>4293</v>
      </c>
      <c r="I284">
        <v>5431.5</v>
      </c>
      <c r="J284">
        <v>2.9</v>
      </c>
      <c r="N284" s="6" t="s">
        <v>3</v>
      </c>
      <c r="O284">
        <v>18</v>
      </c>
      <c r="P284">
        <v>0.5</v>
      </c>
      <c r="Q284">
        <v>3926.4</v>
      </c>
      <c r="R284">
        <v>275</v>
      </c>
      <c r="S284">
        <v>3483</v>
      </c>
      <c r="T284">
        <v>4517.3</v>
      </c>
      <c r="U284">
        <v>7.9</v>
      </c>
    </row>
    <row r="285" spans="2:21" x14ac:dyDescent="0.2">
      <c r="C285" s="6" t="s">
        <v>1</v>
      </c>
      <c r="D285">
        <v>10</v>
      </c>
      <c r="E285">
        <v>0.2</v>
      </c>
      <c r="F285">
        <v>1334.1</v>
      </c>
      <c r="G285">
        <v>102.3</v>
      </c>
      <c r="H285">
        <v>1150</v>
      </c>
      <c r="I285">
        <v>1560.6</v>
      </c>
      <c r="J285">
        <v>3.6</v>
      </c>
      <c r="N285" s="6" t="s">
        <v>1</v>
      </c>
      <c r="O285">
        <v>19</v>
      </c>
      <c r="P285">
        <v>0.3</v>
      </c>
      <c r="Q285">
        <v>1389.2</v>
      </c>
      <c r="R285">
        <v>163</v>
      </c>
      <c r="S285">
        <v>1115</v>
      </c>
      <c r="T285">
        <v>1694.1</v>
      </c>
      <c r="U285">
        <v>4.3</v>
      </c>
    </row>
    <row r="286" spans="2:21" x14ac:dyDescent="0.2">
      <c r="C286" s="6" t="s">
        <v>2</v>
      </c>
      <c r="D286">
        <v>11</v>
      </c>
      <c r="E286">
        <v>0.2</v>
      </c>
      <c r="F286">
        <v>4595.6000000000004</v>
      </c>
      <c r="G286">
        <v>533.1</v>
      </c>
      <c r="H286">
        <v>3817.8</v>
      </c>
      <c r="I286">
        <v>5930.4</v>
      </c>
      <c r="J286">
        <v>3.6</v>
      </c>
      <c r="N286" s="6" t="s">
        <v>2</v>
      </c>
      <c r="O286">
        <v>20</v>
      </c>
      <c r="P286">
        <v>0.3</v>
      </c>
      <c r="Q286">
        <v>3089.5</v>
      </c>
      <c r="R286">
        <v>259.89999999999998</v>
      </c>
      <c r="S286">
        <v>2678</v>
      </c>
      <c r="T286">
        <v>3750.6</v>
      </c>
      <c r="U286">
        <v>4.3</v>
      </c>
    </row>
    <row r="287" spans="2:21" x14ac:dyDescent="0.2">
      <c r="C287" s="6" t="s">
        <v>3</v>
      </c>
      <c r="D287">
        <v>12</v>
      </c>
      <c r="E287">
        <v>0.2</v>
      </c>
      <c r="F287">
        <v>4863.7</v>
      </c>
      <c r="G287">
        <v>373.9</v>
      </c>
      <c r="H287">
        <v>4178.7</v>
      </c>
      <c r="I287">
        <v>5520.6</v>
      </c>
      <c r="J287">
        <v>3.6</v>
      </c>
      <c r="N287" s="6" t="s">
        <v>3</v>
      </c>
      <c r="O287">
        <v>21</v>
      </c>
      <c r="P287">
        <v>0.3</v>
      </c>
      <c r="Q287">
        <v>4194.3999999999996</v>
      </c>
      <c r="R287">
        <v>296.3</v>
      </c>
      <c r="S287">
        <v>3796.2</v>
      </c>
      <c r="T287">
        <v>4820.6000000000004</v>
      </c>
      <c r="U287">
        <v>4.3</v>
      </c>
    </row>
    <row r="288" spans="2:21" x14ac:dyDescent="0.2">
      <c r="C288" s="6" t="s">
        <v>1</v>
      </c>
      <c r="D288">
        <v>13</v>
      </c>
      <c r="E288">
        <v>0.4</v>
      </c>
      <c r="F288">
        <v>1321.6</v>
      </c>
      <c r="G288">
        <v>81.3</v>
      </c>
      <c r="H288">
        <v>1175.5</v>
      </c>
      <c r="I288">
        <v>1539.1</v>
      </c>
      <c r="J288">
        <v>5.5</v>
      </c>
      <c r="N288" s="6" t="s">
        <v>1</v>
      </c>
      <c r="O288">
        <v>22</v>
      </c>
      <c r="P288">
        <v>0.2</v>
      </c>
      <c r="Q288">
        <v>1284.5</v>
      </c>
      <c r="R288">
        <v>83.5</v>
      </c>
      <c r="S288">
        <v>1123.3</v>
      </c>
      <c r="T288">
        <v>1439.9</v>
      </c>
      <c r="U288">
        <v>3.5</v>
      </c>
    </row>
    <row r="289" spans="3:21" x14ac:dyDescent="0.2">
      <c r="C289" s="6" t="s">
        <v>2</v>
      </c>
      <c r="D289">
        <v>14</v>
      </c>
      <c r="E289">
        <v>0.4</v>
      </c>
      <c r="F289">
        <v>5378.4</v>
      </c>
      <c r="G289">
        <v>809.6</v>
      </c>
      <c r="H289">
        <v>3934</v>
      </c>
      <c r="I289">
        <v>6665.8</v>
      </c>
      <c r="J289">
        <v>5.5</v>
      </c>
      <c r="N289" s="6" t="s">
        <v>2</v>
      </c>
      <c r="O289">
        <v>23</v>
      </c>
      <c r="P289">
        <v>0.2</v>
      </c>
      <c r="Q289">
        <v>3022</v>
      </c>
      <c r="R289">
        <v>174.8</v>
      </c>
      <c r="S289">
        <v>2672</v>
      </c>
      <c r="T289">
        <v>3309.5</v>
      </c>
      <c r="U289">
        <v>3.5</v>
      </c>
    </row>
    <row r="290" spans="3:21" x14ac:dyDescent="0.2">
      <c r="C290" s="6" t="s">
        <v>3</v>
      </c>
      <c r="D290">
        <v>15</v>
      </c>
      <c r="E290">
        <v>0.4</v>
      </c>
      <c r="F290">
        <v>5158.2</v>
      </c>
      <c r="G290">
        <v>417.8</v>
      </c>
      <c r="H290">
        <v>4462.8</v>
      </c>
      <c r="I290">
        <v>6203.1</v>
      </c>
      <c r="J290">
        <v>5.5</v>
      </c>
      <c r="N290" s="6" t="s">
        <v>3</v>
      </c>
      <c r="O290">
        <v>24</v>
      </c>
      <c r="P290">
        <v>0.2</v>
      </c>
      <c r="Q290">
        <v>3909</v>
      </c>
      <c r="R290">
        <v>189.5</v>
      </c>
      <c r="S290">
        <v>3580</v>
      </c>
      <c r="T290">
        <v>4439.3999999999996</v>
      </c>
      <c r="U290">
        <v>3.5</v>
      </c>
    </row>
    <row r="291" spans="3:21" x14ac:dyDescent="0.2">
      <c r="C291" s="6" t="s">
        <v>1</v>
      </c>
      <c r="D291">
        <v>16</v>
      </c>
      <c r="E291">
        <v>0.4</v>
      </c>
      <c r="F291">
        <v>1340.5</v>
      </c>
      <c r="G291">
        <v>124.3</v>
      </c>
      <c r="H291">
        <v>1105.9000000000001</v>
      </c>
      <c r="I291">
        <v>1562.3</v>
      </c>
      <c r="J291">
        <v>5.6</v>
      </c>
      <c r="N291" s="6" t="s">
        <v>1</v>
      </c>
      <c r="O291">
        <v>25</v>
      </c>
      <c r="P291">
        <v>0.3</v>
      </c>
      <c r="Q291">
        <v>1240.4000000000001</v>
      </c>
      <c r="R291">
        <v>90.4</v>
      </c>
      <c r="S291">
        <v>989</v>
      </c>
      <c r="T291">
        <v>1427.3</v>
      </c>
      <c r="U291">
        <v>5</v>
      </c>
    </row>
    <row r="292" spans="3:21" x14ac:dyDescent="0.2">
      <c r="C292" s="6" t="s">
        <v>2</v>
      </c>
      <c r="D292">
        <v>17</v>
      </c>
      <c r="E292">
        <v>0.4</v>
      </c>
      <c r="F292">
        <v>5814.6</v>
      </c>
      <c r="G292">
        <v>711.1</v>
      </c>
      <c r="H292">
        <v>3906.1</v>
      </c>
      <c r="I292">
        <v>7182.2</v>
      </c>
      <c r="J292">
        <v>5.6</v>
      </c>
      <c r="N292" s="6" t="s">
        <v>2</v>
      </c>
      <c r="O292">
        <v>26</v>
      </c>
      <c r="P292">
        <v>0.3</v>
      </c>
      <c r="Q292">
        <v>3164.8</v>
      </c>
      <c r="R292">
        <v>619.1</v>
      </c>
      <c r="S292">
        <v>2427</v>
      </c>
      <c r="T292">
        <v>5260.8</v>
      </c>
      <c r="U292">
        <v>5</v>
      </c>
    </row>
    <row r="293" spans="3:21" x14ac:dyDescent="0.2">
      <c r="C293" s="6" t="s">
        <v>3</v>
      </c>
      <c r="D293">
        <v>18</v>
      </c>
      <c r="E293">
        <v>0.4</v>
      </c>
      <c r="F293">
        <v>5163</v>
      </c>
      <c r="G293">
        <v>496.8</v>
      </c>
      <c r="H293">
        <v>4407.7</v>
      </c>
      <c r="I293">
        <v>6053.7</v>
      </c>
      <c r="J293">
        <v>5.6</v>
      </c>
      <c r="N293" s="6" t="s">
        <v>3</v>
      </c>
      <c r="O293">
        <v>27</v>
      </c>
      <c r="P293">
        <v>0.3</v>
      </c>
      <c r="Q293">
        <v>3827.4</v>
      </c>
      <c r="R293">
        <v>215</v>
      </c>
      <c r="S293">
        <v>3357</v>
      </c>
      <c r="T293">
        <v>4176</v>
      </c>
      <c r="U293">
        <v>5</v>
      </c>
    </row>
    <row r="294" spans="3:21" x14ac:dyDescent="0.2">
      <c r="C294" s="6" t="s">
        <v>1</v>
      </c>
      <c r="D294">
        <v>19</v>
      </c>
      <c r="E294">
        <v>0.3</v>
      </c>
      <c r="F294">
        <v>1424.3</v>
      </c>
      <c r="G294">
        <v>74.2</v>
      </c>
      <c r="H294">
        <v>1219.0999999999999</v>
      </c>
      <c r="I294">
        <v>1532.9</v>
      </c>
      <c r="J294">
        <v>4.0999999999999996</v>
      </c>
      <c r="N294" s="6" t="s">
        <v>1</v>
      </c>
      <c r="O294">
        <v>28</v>
      </c>
      <c r="P294">
        <v>0.4</v>
      </c>
      <c r="Q294">
        <v>1217.5999999999999</v>
      </c>
      <c r="R294">
        <v>76.3</v>
      </c>
      <c r="S294">
        <v>1051</v>
      </c>
      <c r="T294">
        <v>1406</v>
      </c>
      <c r="U294">
        <v>5.3</v>
      </c>
    </row>
    <row r="295" spans="3:21" x14ac:dyDescent="0.2">
      <c r="C295" s="6" t="s">
        <v>2</v>
      </c>
      <c r="D295">
        <v>20</v>
      </c>
      <c r="E295">
        <v>0.3</v>
      </c>
      <c r="F295">
        <v>5624.9</v>
      </c>
      <c r="G295">
        <v>678.5</v>
      </c>
      <c r="H295">
        <v>4410.3</v>
      </c>
      <c r="I295">
        <v>6616.3</v>
      </c>
      <c r="J295">
        <v>4.0999999999999996</v>
      </c>
      <c r="N295" s="6" t="s">
        <v>2</v>
      </c>
      <c r="O295">
        <v>29</v>
      </c>
      <c r="P295">
        <v>0.4</v>
      </c>
      <c r="Q295">
        <v>2906.2</v>
      </c>
      <c r="R295">
        <v>148.4</v>
      </c>
      <c r="S295">
        <v>2589</v>
      </c>
      <c r="T295">
        <v>3301.3</v>
      </c>
      <c r="U295">
        <v>5.3</v>
      </c>
    </row>
    <row r="296" spans="3:21" x14ac:dyDescent="0.2">
      <c r="C296" s="6" t="s">
        <v>3</v>
      </c>
      <c r="D296">
        <v>21</v>
      </c>
      <c r="E296">
        <v>0.3</v>
      </c>
      <c r="F296">
        <v>5046.3</v>
      </c>
      <c r="G296">
        <v>325.8</v>
      </c>
      <c r="H296">
        <v>4440.2</v>
      </c>
      <c r="I296">
        <v>6077</v>
      </c>
      <c r="J296">
        <v>4.0999999999999996</v>
      </c>
      <c r="N296" s="6" t="s">
        <v>3</v>
      </c>
      <c r="O296">
        <v>30</v>
      </c>
      <c r="P296">
        <v>0.4</v>
      </c>
      <c r="Q296">
        <v>3862.9</v>
      </c>
      <c r="R296">
        <v>256.10000000000002</v>
      </c>
      <c r="S296">
        <v>3477</v>
      </c>
      <c r="T296">
        <v>4634.5</v>
      </c>
      <c r="U296">
        <v>5.3</v>
      </c>
    </row>
    <row r="297" spans="3:21" x14ac:dyDescent="0.2">
      <c r="C297" s="6" t="s">
        <v>1</v>
      </c>
      <c r="D297">
        <v>22</v>
      </c>
      <c r="E297">
        <v>0.2</v>
      </c>
      <c r="F297">
        <v>1355</v>
      </c>
      <c r="G297">
        <v>112.1</v>
      </c>
      <c r="H297">
        <v>1179.0999999999999</v>
      </c>
      <c r="I297">
        <v>1604.5</v>
      </c>
      <c r="J297">
        <v>2.4</v>
      </c>
      <c r="N297" s="6" t="s">
        <v>1</v>
      </c>
      <c r="O297">
        <v>31</v>
      </c>
      <c r="P297">
        <v>0.3</v>
      </c>
      <c r="Q297">
        <v>1171.3</v>
      </c>
      <c r="R297">
        <v>61.5</v>
      </c>
      <c r="S297">
        <v>1020.5</v>
      </c>
      <c r="T297">
        <v>1279.3</v>
      </c>
      <c r="U297">
        <v>4.4000000000000004</v>
      </c>
    </row>
    <row r="298" spans="3:21" x14ac:dyDescent="0.2">
      <c r="C298" s="6" t="s">
        <v>2</v>
      </c>
      <c r="D298">
        <v>23</v>
      </c>
      <c r="E298">
        <v>0.2</v>
      </c>
      <c r="F298">
        <v>4592.3999999999996</v>
      </c>
      <c r="G298">
        <v>301.2</v>
      </c>
      <c r="H298">
        <v>3954.3</v>
      </c>
      <c r="I298">
        <v>5002</v>
      </c>
      <c r="J298">
        <v>2.4</v>
      </c>
      <c r="N298" s="6" t="s">
        <v>2</v>
      </c>
      <c r="O298">
        <v>32</v>
      </c>
      <c r="P298">
        <v>0.3</v>
      </c>
      <c r="Q298">
        <v>2951.8</v>
      </c>
      <c r="R298">
        <v>222.7</v>
      </c>
      <c r="S298">
        <v>2435</v>
      </c>
      <c r="T298">
        <v>3477.9</v>
      </c>
      <c r="U298">
        <v>4.4000000000000004</v>
      </c>
    </row>
    <row r="299" spans="3:21" x14ac:dyDescent="0.2">
      <c r="C299" s="6" t="s">
        <v>3</v>
      </c>
      <c r="D299">
        <v>24</v>
      </c>
      <c r="E299">
        <v>0.2</v>
      </c>
      <c r="F299">
        <v>4710.3999999999996</v>
      </c>
      <c r="G299">
        <v>316.8</v>
      </c>
      <c r="H299">
        <v>4314.8</v>
      </c>
      <c r="I299">
        <v>5360</v>
      </c>
      <c r="J299">
        <v>2.4</v>
      </c>
      <c r="N299" s="6" t="s">
        <v>3</v>
      </c>
      <c r="O299">
        <v>33</v>
      </c>
      <c r="P299">
        <v>0.3</v>
      </c>
      <c r="Q299">
        <v>3680.1</v>
      </c>
      <c r="R299">
        <v>218.3</v>
      </c>
      <c r="S299">
        <v>3290</v>
      </c>
      <c r="T299">
        <v>4311.5</v>
      </c>
      <c r="U299">
        <v>4.4000000000000004</v>
      </c>
    </row>
    <row r="300" spans="3:21" x14ac:dyDescent="0.2">
      <c r="C300" s="6" t="s">
        <v>1</v>
      </c>
      <c r="D300">
        <v>25</v>
      </c>
      <c r="E300">
        <v>0.2</v>
      </c>
      <c r="F300">
        <v>1275.0999999999999</v>
      </c>
      <c r="G300">
        <v>55</v>
      </c>
      <c r="H300">
        <v>1174.8</v>
      </c>
      <c r="I300">
        <v>1399.3</v>
      </c>
      <c r="J300">
        <v>2.9</v>
      </c>
      <c r="N300" s="6" t="s">
        <v>1</v>
      </c>
      <c r="O300">
        <v>34</v>
      </c>
      <c r="P300">
        <v>0.3</v>
      </c>
      <c r="Q300">
        <v>1148.4000000000001</v>
      </c>
      <c r="R300">
        <v>129.9</v>
      </c>
      <c r="S300">
        <v>937.3</v>
      </c>
      <c r="T300">
        <v>1446.5</v>
      </c>
      <c r="U300">
        <v>5.0999999999999996</v>
      </c>
    </row>
    <row r="301" spans="3:21" x14ac:dyDescent="0.2">
      <c r="C301" s="6" t="s">
        <v>2</v>
      </c>
      <c r="D301">
        <v>26</v>
      </c>
      <c r="E301">
        <v>0.2</v>
      </c>
      <c r="F301">
        <v>5583.4</v>
      </c>
      <c r="G301">
        <v>573.1</v>
      </c>
      <c r="H301">
        <v>4616.3</v>
      </c>
      <c r="I301">
        <v>6506.1</v>
      </c>
      <c r="J301">
        <v>2.9</v>
      </c>
      <c r="N301" s="6" t="s">
        <v>2</v>
      </c>
      <c r="O301">
        <v>35</v>
      </c>
      <c r="P301">
        <v>0.3</v>
      </c>
      <c r="Q301">
        <v>2760.4</v>
      </c>
      <c r="R301">
        <v>203.6</v>
      </c>
      <c r="S301">
        <v>2419.5</v>
      </c>
      <c r="T301">
        <v>3345.1</v>
      </c>
      <c r="U301">
        <v>5.0999999999999996</v>
      </c>
    </row>
    <row r="302" spans="3:21" x14ac:dyDescent="0.2">
      <c r="C302" s="6" t="s">
        <v>3</v>
      </c>
      <c r="D302">
        <v>27</v>
      </c>
      <c r="E302">
        <v>0.2</v>
      </c>
      <c r="F302">
        <v>4943.2</v>
      </c>
      <c r="G302">
        <v>195</v>
      </c>
      <c r="H302">
        <v>4589.8999999999996</v>
      </c>
      <c r="I302">
        <v>5488.6</v>
      </c>
      <c r="J302">
        <v>2.9</v>
      </c>
      <c r="N302" s="6" t="s">
        <v>3</v>
      </c>
      <c r="O302">
        <v>36</v>
      </c>
      <c r="P302">
        <v>0.3</v>
      </c>
      <c r="Q302">
        <v>3633.8</v>
      </c>
      <c r="R302">
        <v>162.9</v>
      </c>
      <c r="S302">
        <v>3349.8</v>
      </c>
      <c r="T302">
        <v>3933.5</v>
      </c>
      <c r="U302">
        <v>5.0999999999999996</v>
      </c>
    </row>
    <row r="303" spans="3:21" x14ac:dyDescent="0.2">
      <c r="N303" s="6" t="s">
        <v>1</v>
      </c>
      <c r="O303">
        <v>37</v>
      </c>
      <c r="P303">
        <v>0.2</v>
      </c>
      <c r="Q303">
        <v>1112.7</v>
      </c>
      <c r="R303">
        <v>124.1</v>
      </c>
      <c r="S303">
        <v>869</v>
      </c>
      <c r="T303">
        <v>1386</v>
      </c>
      <c r="U303">
        <v>3.7</v>
      </c>
    </row>
    <row r="304" spans="3:21" x14ac:dyDescent="0.2">
      <c r="N304" s="6" t="s">
        <v>2</v>
      </c>
      <c r="O304">
        <v>38</v>
      </c>
      <c r="P304">
        <v>0.2</v>
      </c>
      <c r="Q304">
        <v>2667.2</v>
      </c>
      <c r="R304">
        <v>171.9</v>
      </c>
      <c r="S304">
        <v>2358.4</v>
      </c>
      <c r="T304">
        <v>3169.8</v>
      </c>
      <c r="U304">
        <v>3.7</v>
      </c>
    </row>
    <row r="305" spans="13:21" x14ac:dyDescent="0.2">
      <c r="N305" s="6" t="s">
        <v>3</v>
      </c>
      <c r="O305">
        <v>39</v>
      </c>
      <c r="P305">
        <v>0.2</v>
      </c>
      <c r="Q305">
        <v>3634.1</v>
      </c>
      <c r="R305">
        <v>159.30000000000001</v>
      </c>
      <c r="S305">
        <v>3216.6</v>
      </c>
      <c r="T305">
        <v>3937.3</v>
      </c>
      <c r="U305">
        <v>3.7</v>
      </c>
    </row>
    <row r="307" spans="13:21" x14ac:dyDescent="0.2">
      <c r="M307" t="s">
        <v>58</v>
      </c>
    </row>
    <row r="308" spans="13:21" x14ac:dyDescent="0.2">
      <c r="M308" t="s">
        <v>4</v>
      </c>
      <c r="N308" s="6" t="s">
        <v>1</v>
      </c>
      <c r="O308">
        <v>1</v>
      </c>
      <c r="P308">
        <v>1.1000000000000001</v>
      </c>
      <c r="Q308">
        <v>885.3</v>
      </c>
      <c r="R308">
        <v>22.6</v>
      </c>
      <c r="S308">
        <v>829</v>
      </c>
      <c r="T308">
        <v>952.3</v>
      </c>
      <c r="U308">
        <v>16.2</v>
      </c>
    </row>
    <row r="309" spans="13:21" x14ac:dyDescent="0.2">
      <c r="M309" t="s">
        <v>4</v>
      </c>
      <c r="N309" s="6" t="s">
        <v>2</v>
      </c>
      <c r="O309">
        <v>2</v>
      </c>
      <c r="P309">
        <v>1.1000000000000001</v>
      </c>
      <c r="Q309">
        <v>2931.8</v>
      </c>
      <c r="R309">
        <v>203.2</v>
      </c>
      <c r="S309">
        <v>2598.6</v>
      </c>
      <c r="T309">
        <v>3859.3</v>
      </c>
      <c r="U309">
        <v>16.2</v>
      </c>
    </row>
    <row r="310" spans="13:21" x14ac:dyDescent="0.2">
      <c r="M310" t="s">
        <v>4</v>
      </c>
      <c r="N310" s="6" t="s">
        <v>3</v>
      </c>
      <c r="O310">
        <v>3</v>
      </c>
      <c r="P310">
        <v>1.1000000000000001</v>
      </c>
      <c r="Q310">
        <v>4171</v>
      </c>
      <c r="R310">
        <v>169.5</v>
      </c>
      <c r="S310">
        <v>3840.4</v>
      </c>
      <c r="T310">
        <v>4851.1000000000004</v>
      </c>
      <c r="U310">
        <v>16.2</v>
      </c>
    </row>
    <row r="311" spans="13:21" x14ac:dyDescent="0.2">
      <c r="N311" s="6" t="s">
        <v>1</v>
      </c>
      <c r="O311">
        <v>4</v>
      </c>
      <c r="P311">
        <v>0.2</v>
      </c>
      <c r="Q311">
        <v>1142</v>
      </c>
      <c r="R311">
        <v>56.9</v>
      </c>
      <c r="S311">
        <v>1020</v>
      </c>
      <c r="T311">
        <v>1260.2</v>
      </c>
      <c r="U311">
        <v>3.6</v>
      </c>
    </row>
    <row r="312" spans="13:21" x14ac:dyDescent="0.2">
      <c r="N312" s="6" t="s">
        <v>2</v>
      </c>
      <c r="O312">
        <v>5</v>
      </c>
      <c r="P312">
        <v>0.2</v>
      </c>
      <c r="Q312">
        <v>2479.1</v>
      </c>
      <c r="R312">
        <v>78.2</v>
      </c>
      <c r="S312">
        <v>2367.8000000000002</v>
      </c>
      <c r="T312">
        <v>2680.1</v>
      </c>
      <c r="U312">
        <v>3.6</v>
      </c>
    </row>
    <row r="313" spans="13:21" x14ac:dyDescent="0.2">
      <c r="N313" s="6" t="s">
        <v>3</v>
      </c>
      <c r="O313">
        <v>6</v>
      </c>
      <c r="P313">
        <v>0.2</v>
      </c>
      <c r="Q313">
        <v>4173.8</v>
      </c>
      <c r="R313">
        <v>242.1</v>
      </c>
      <c r="S313">
        <v>3894.1</v>
      </c>
      <c r="T313">
        <v>5020.3999999999996</v>
      </c>
      <c r="U313">
        <v>3.6</v>
      </c>
    </row>
    <row r="314" spans="13:21" x14ac:dyDescent="0.2">
      <c r="N314" s="6" t="s">
        <v>1</v>
      </c>
      <c r="O314">
        <v>7</v>
      </c>
      <c r="P314">
        <v>0.2</v>
      </c>
      <c r="Q314">
        <v>1354.7</v>
      </c>
      <c r="R314">
        <v>108.9</v>
      </c>
      <c r="S314">
        <v>1127</v>
      </c>
      <c r="T314">
        <v>1541.2</v>
      </c>
      <c r="U314">
        <v>2.9</v>
      </c>
    </row>
    <row r="315" spans="13:21" x14ac:dyDescent="0.2">
      <c r="N315" s="6" t="s">
        <v>2</v>
      </c>
      <c r="O315">
        <v>8</v>
      </c>
      <c r="P315">
        <v>0.2</v>
      </c>
      <c r="Q315">
        <v>2962.7</v>
      </c>
      <c r="R315">
        <v>253.7</v>
      </c>
      <c r="S315">
        <v>2611.6</v>
      </c>
      <c r="T315">
        <v>3588</v>
      </c>
      <c r="U315">
        <v>2.9</v>
      </c>
    </row>
    <row r="316" spans="13:21" x14ac:dyDescent="0.2">
      <c r="N316" s="6" t="s">
        <v>3</v>
      </c>
      <c r="O316">
        <v>9</v>
      </c>
      <c r="P316">
        <v>0.2</v>
      </c>
      <c r="Q316">
        <v>4518.7</v>
      </c>
      <c r="R316">
        <v>218.6</v>
      </c>
      <c r="S316">
        <v>4185</v>
      </c>
      <c r="T316">
        <v>5012.8999999999996</v>
      </c>
      <c r="U316">
        <v>2.9</v>
      </c>
    </row>
    <row r="317" spans="13:21" x14ac:dyDescent="0.2">
      <c r="N317" s="6" t="s">
        <v>1</v>
      </c>
      <c r="O317">
        <v>10</v>
      </c>
      <c r="P317">
        <v>0.4</v>
      </c>
      <c r="Q317">
        <v>1258.0999999999999</v>
      </c>
      <c r="R317">
        <v>116</v>
      </c>
      <c r="S317">
        <v>1042.0999999999999</v>
      </c>
      <c r="T317">
        <v>1497.5</v>
      </c>
      <c r="U317">
        <v>6.7</v>
      </c>
    </row>
    <row r="318" spans="13:21" x14ac:dyDescent="0.2">
      <c r="N318" s="6" t="s">
        <v>2</v>
      </c>
      <c r="O318">
        <v>11</v>
      </c>
      <c r="P318">
        <v>0.4</v>
      </c>
      <c r="Q318">
        <v>3224.3</v>
      </c>
      <c r="R318">
        <v>287.5</v>
      </c>
      <c r="S318">
        <v>2837</v>
      </c>
      <c r="T318">
        <v>4002.7</v>
      </c>
      <c r="U318">
        <v>6.7</v>
      </c>
    </row>
    <row r="319" spans="13:21" x14ac:dyDescent="0.2">
      <c r="N319" s="6" t="s">
        <v>3</v>
      </c>
      <c r="O319">
        <v>12</v>
      </c>
      <c r="P319">
        <v>0.4</v>
      </c>
      <c r="Q319">
        <v>4532.5</v>
      </c>
      <c r="R319">
        <v>289.5</v>
      </c>
      <c r="S319">
        <v>4230.1000000000004</v>
      </c>
      <c r="T319">
        <v>5783.2</v>
      </c>
      <c r="U319">
        <v>6.7</v>
      </c>
    </row>
    <row r="320" spans="13:21" x14ac:dyDescent="0.2">
      <c r="N320" s="6" t="s">
        <v>1</v>
      </c>
      <c r="O320">
        <v>13</v>
      </c>
      <c r="P320">
        <v>0.4</v>
      </c>
      <c r="Q320">
        <v>1303.5</v>
      </c>
      <c r="R320">
        <v>101.8</v>
      </c>
      <c r="S320">
        <v>1118</v>
      </c>
      <c r="T320">
        <v>1517</v>
      </c>
      <c r="U320">
        <v>5.6</v>
      </c>
    </row>
    <row r="321" spans="14:21" x14ac:dyDescent="0.2">
      <c r="N321" s="6" t="s">
        <v>2</v>
      </c>
      <c r="O321">
        <v>14</v>
      </c>
      <c r="P321">
        <v>0.4</v>
      </c>
      <c r="Q321">
        <v>3246.6</v>
      </c>
      <c r="R321">
        <v>244.8</v>
      </c>
      <c r="S321">
        <v>2894.8</v>
      </c>
      <c r="T321">
        <v>4036.6</v>
      </c>
      <c r="U321">
        <v>5.6</v>
      </c>
    </row>
    <row r="322" spans="14:21" x14ac:dyDescent="0.2">
      <c r="N322" s="6" t="s">
        <v>3</v>
      </c>
      <c r="O322">
        <v>15</v>
      </c>
      <c r="P322">
        <v>0.4</v>
      </c>
      <c r="Q322">
        <v>4617.8</v>
      </c>
      <c r="R322">
        <v>165.5</v>
      </c>
      <c r="S322">
        <v>4325.8999999999996</v>
      </c>
      <c r="T322">
        <v>5189.5</v>
      </c>
      <c r="U322">
        <v>5.6</v>
      </c>
    </row>
    <row r="323" spans="14:21" x14ac:dyDescent="0.2">
      <c r="N323" s="6" t="s">
        <v>1</v>
      </c>
      <c r="O323">
        <v>16</v>
      </c>
      <c r="P323">
        <v>0.3</v>
      </c>
      <c r="Q323">
        <v>1271.7</v>
      </c>
      <c r="R323">
        <v>69.599999999999994</v>
      </c>
      <c r="S323">
        <v>1129.5999999999999</v>
      </c>
      <c r="T323">
        <v>1434.4</v>
      </c>
      <c r="U323">
        <v>4.9000000000000004</v>
      </c>
    </row>
    <row r="324" spans="14:21" x14ac:dyDescent="0.2">
      <c r="N324" s="6" t="s">
        <v>2</v>
      </c>
      <c r="O324">
        <v>17</v>
      </c>
      <c r="P324">
        <v>0.3</v>
      </c>
      <c r="Q324">
        <v>3335.2</v>
      </c>
      <c r="R324">
        <v>367.2</v>
      </c>
      <c r="S324">
        <v>2921.2</v>
      </c>
      <c r="T324">
        <v>4715.3</v>
      </c>
      <c r="U324">
        <v>4.9000000000000004</v>
      </c>
    </row>
    <row r="325" spans="14:21" x14ac:dyDescent="0.2">
      <c r="N325" s="6" t="s">
        <v>3</v>
      </c>
      <c r="O325">
        <v>18</v>
      </c>
      <c r="P325">
        <v>0.3</v>
      </c>
      <c r="Q325">
        <v>4602.3999999999996</v>
      </c>
      <c r="R325">
        <v>197.2</v>
      </c>
      <c r="S325">
        <v>4199</v>
      </c>
      <c r="T325">
        <v>5247.7</v>
      </c>
      <c r="U325">
        <v>4.9000000000000004</v>
      </c>
    </row>
    <row r="326" spans="14:21" x14ac:dyDescent="0.2">
      <c r="N326" s="6" t="s">
        <v>1</v>
      </c>
      <c r="O326">
        <v>19</v>
      </c>
      <c r="P326">
        <v>0.4</v>
      </c>
      <c r="Q326">
        <v>1414.5</v>
      </c>
      <c r="R326">
        <v>166.3</v>
      </c>
      <c r="S326">
        <v>1178.0999999999999</v>
      </c>
      <c r="T326">
        <v>1839.6</v>
      </c>
      <c r="U326">
        <v>6.2</v>
      </c>
    </row>
    <row r="327" spans="14:21" x14ac:dyDescent="0.2">
      <c r="N327" s="6" t="s">
        <v>2</v>
      </c>
      <c r="O327">
        <v>20</v>
      </c>
      <c r="P327">
        <v>0.4</v>
      </c>
      <c r="Q327">
        <v>3406.3</v>
      </c>
      <c r="R327">
        <v>253.9</v>
      </c>
      <c r="S327">
        <v>2863.8</v>
      </c>
      <c r="T327">
        <v>4112</v>
      </c>
      <c r="U327">
        <v>6.2</v>
      </c>
    </row>
    <row r="328" spans="14:21" x14ac:dyDescent="0.2">
      <c r="N328" s="6" t="s">
        <v>3</v>
      </c>
      <c r="O328">
        <v>21</v>
      </c>
      <c r="P328">
        <v>0.4</v>
      </c>
      <c r="Q328">
        <v>4782</v>
      </c>
      <c r="R328">
        <v>212.8</v>
      </c>
      <c r="S328">
        <v>4443.3</v>
      </c>
      <c r="T328">
        <v>5469.7</v>
      </c>
      <c r="U328">
        <v>6.2</v>
      </c>
    </row>
    <row r="329" spans="14:21" x14ac:dyDescent="0.2">
      <c r="N329" s="6" t="s">
        <v>1</v>
      </c>
      <c r="O329">
        <v>22</v>
      </c>
      <c r="P329">
        <v>0.3</v>
      </c>
      <c r="Q329">
        <v>1386.2</v>
      </c>
      <c r="R329">
        <v>89.8</v>
      </c>
      <c r="S329">
        <v>1198.3</v>
      </c>
      <c r="T329">
        <v>1626.5</v>
      </c>
      <c r="U329">
        <v>3.9</v>
      </c>
    </row>
    <row r="330" spans="14:21" x14ac:dyDescent="0.2">
      <c r="N330" s="6" t="s">
        <v>2</v>
      </c>
      <c r="O330">
        <v>23</v>
      </c>
      <c r="P330">
        <v>0.3</v>
      </c>
      <c r="Q330">
        <v>3279</v>
      </c>
      <c r="R330">
        <v>228.1</v>
      </c>
      <c r="S330">
        <v>2962.6</v>
      </c>
      <c r="T330">
        <v>3954.6</v>
      </c>
      <c r="U330">
        <v>3.9</v>
      </c>
    </row>
    <row r="331" spans="14:21" x14ac:dyDescent="0.2">
      <c r="N331" s="6" t="s">
        <v>3</v>
      </c>
      <c r="O331">
        <v>24</v>
      </c>
      <c r="P331">
        <v>0.3</v>
      </c>
      <c r="Q331">
        <v>4692.8999999999996</v>
      </c>
      <c r="R331">
        <v>148.80000000000001</v>
      </c>
      <c r="S331">
        <v>4451.8999999999996</v>
      </c>
      <c r="T331">
        <v>5074.5</v>
      </c>
      <c r="U331">
        <v>3.9</v>
      </c>
    </row>
    <row r="332" spans="14:21" x14ac:dyDescent="0.2">
      <c r="N332" s="6" t="s">
        <v>1</v>
      </c>
      <c r="O332">
        <v>25</v>
      </c>
      <c r="P332">
        <v>0.3</v>
      </c>
      <c r="Q332">
        <v>1395.4</v>
      </c>
      <c r="R332">
        <v>215</v>
      </c>
      <c r="S332">
        <v>1022.8</v>
      </c>
      <c r="T332">
        <v>1933.7</v>
      </c>
      <c r="U332">
        <v>4.4000000000000004</v>
      </c>
    </row>
    <row r="333" spans="14:21" x14ac:dyDescent="0.2">
      <c r="N333" s="6" t="s">
        <v>2</v>
      </c>
      <c r="O333">
        <v>26</v>
      </c>
      <c r="P333">
        <v>0.3</v>
      </c>
      <c r="Q333">
        <v>3098.1</v>
      </c>
      <c r="R333">
        <v>229.3</v>
      </c>
      <c r="S333">
        <v>2872.8</v>
      </c>
      <c r="T333">
        <v>3715.1</v>
      </c>
      <c r="U333">
        <v>4.4000000000000004</v>
      </c>
    </row>
    <row r="334" spans="14:21" x14ac:dyDescent="0.2">
      <c r="N334" s="6" t="s">
        <v>3</v>
      </c>
      <c r="O334">
        <v>27</v>
      </c>
      <c r="P334">
        <v>0.3</v>
      </c>
      <c r="Q334">
        <v>4780.6000000000004</v>
      </c>
      <c r="R334">
        <v>254.1</v>
      </c>
      <c r="S334">
        <v>4420.1000000000004</v>
      </c>
      <c r="T334">
        <v>5450.4</v>
      </c>
      <c r="U334">
        <v>4.4000000000000004</v>
      </c>
    </row>
    <row r="335" spans="14:21" x14ac:dyDescent="0.2">
      <c r="N335" s="6" t="s">
        <v>1</v>
      </c>
      <c r="O335">
        <v>28</v>
      </c>
      <c r="P335">
        <v>0.3</v>
      </c>
      <c r="Q335">
        <v>1576.6</v>
      </c>
      <c r="R335">
        <v>266.39999999999998</v>
      </c>
      <c r="S335">
        <v>1190.4000000000001</v>
      </c>
      <c r="T335">
        <v>2016.8</v>
      </c>
      <c r="U335">
        <v>3.9</v>
      </c>
    </row>
    <row r="336" spans="14:21" x14ac:dyDescent="0.2">
      <c r="N336" s="6" t="s">
        <v>2</v>
      </c>
      <c r="O336">
        <v>29</v>
      </c>
      <c r="P336">
        <v>0.3</v>
      </c>
      <c r="Q336">
        <v>3100.7</v>
      </c>
      <c r="R336">
        <v>182.7</v>
      </c>
      <c r="S336">
        <v>2875.1</v>
      </c>
      <c r="T336">
        <v>3744</v>
      </c>
      <c r="U336">
        <v>3.9</v>
      </c>
    </row>
    <row r="337" spans="13:21" x14ac:dyDescent="0.2">
      <c r="N337" s="6" t="s">
        <v>3</v>
      </c>
      <c r="O337">
        <v>30</v>
      </c>
      <c r="P337">
        <v>0.3</v>
      </c>
      <c r="Q337">
        <v>4926.3</v>
      </c>
      <c r="R337">
        <v>364.5</v>
      </c>
      <c r="S337">
        <v>4411.2</v>
      </c>
      <c r="T337">
        <v>5691.7</v>
      </c>
      <c r="U337">
        <v>3.9</v>
      </c>
    </row>
    <row r="338" spans="13:21" x14ac:dyDescent="0.2">
      <c r="N338" s="6" t="s">
        <v>1</v>
      </c>
      <c r="O338">
        <v>31</v>
      </c>
      <c r="P338">
        <v>0.4</v>
      </c>
      <c r="Q338">
        <v>1250.5</v>
      </c>
      <c r="R338">
        <v>83.7</v>
      </c>
      <c r="S338">
        <v>1023.7</v>
      </c>
      <c r="T338">
        <v>1431.4</v>
      </c>
      <c r="U338">
        <v>6</v>
      </c>
    </row>
    <row r="339" spans="13:21" x14ac:dyDescent="0.2">
      <c r="N339" s="6" t="s">
        <v>2</v>
      </c>
      <c r="O339">
        <v>32</v>
      </c>
      <c r="P339">
        <v>0.4</v>
      </c>
      <c r="Q339">
        <v>3116.5</v>
      </c>
      <c r="R339">
        <v>180.3</v>
      </c>
      <c r="S339">
        <v>2855.8</v>
      </c>
      <c r="T339">
        <v>3827.3</v>
      </c>
      <c r="U339">
        <v>6</v>
      </c>
    </row>
    <row r="340" spans="13:21" x14ac:dyDescent="0.2">
      <c r="N340" s="6" t="s">
        <v>3</v>
      </c>
      <c r="O340">
        <v>33</v>
      </c>
      <c r="P340">
        <v>0.4</v>
      </c>
      <c r="Q340">
        <v>4661.3</v>
      </c>
      <c r="R340">
        <v>177.6</v>
      </c>
      <c r="S340">
        <v>4254.7</v>
      </c>
      <c r="T340">
        <v>5121.6000000000004</v>
      </c>
      <c r="U340">
        <v>6</v>
      </c>
    </row>
    <row r="341" spans="13:21" x14ac:dyDescent="0.2">
      <c r="N341" s="6" t="s">
        <v>1</v>
      </c>
      <c r="O341">
        <v>34</v>
      </c>
      <c r="P341">
        <v>0.3</v>
      </c>
      <c r="Q341">
        <v>1223.8</v>
      </c>
      <c r="R341">
        <v>65.900000000000006</v>
      </c>
      <c r="S341">
        <v>1092.4000000000001</v>
      </c>
      <c r="T341">
        <v>1338.9</v>
      </c>
      <c r="U341">
        <v>4.2</v>
      </c>
    </row>
    <row r="342" spans="13:21" x14ac:dyDescent="0.2">
      <c r="N342" s="6" t="s">
        <v>2</v>
      </c>
      <c r="O342">
        <v>35</v>
      </c>
      <c r="P342">
        <v>0.3</v>
      </c>
      <c r="Q342">
        <v>3218.2</v>
      </c>
      <c r="R342">
        <v>162.1</v>
      </c>
      <c r="S342">
        <v>2973.7</v>
      </c>
      <c r="T342">
        <v>3606.5</v>
      </c>
      <c r="U342">
        <v>4.2</v>
      </c>
    </row>
    <row r="343" spans="13:21" x14ac:dyDescent="0.2">
      <c r="N343" s="6" t="s">
        <v>3</v>
      </c>
      <c r="O343">
        <v>36</v>
      </c>
      <c r="P343">
        <v>0.3</v>
      </c>
      <c r="Q343">
        <v>4616.3</v>
      </c>
      <c r="R343">
        <v>97</v>
      </c>
      <c r="S343">
        <v>4428.8999999999996</v>
      </c>
      <c r="T343">
        <v>4874.8999999999996</v>
      </c>
      <c r="U343">
        <v>4.2</v>
      </c>
    </row>
    <row r="345" spans="13:21" x14ac:dyDescent="0.2">
      <c r="M345" t="s">
        <v>59</v>
      </c>
    </row>
    <row r="346" spans="13:21" x14ac:dyDescent="0.2">
      <c r="M346" t="s">
        <v>4</v>
      </c>
      <c r="N346" s="6" t="s">
        <v>1</v>
      </c>
      <c r="O346">
        <v>1</v>
      </c>
      <c r="P346">
        <v>0.6</v>
      </c>
      <c r="Q346">
        <v>833</v>
      </c>
      <c r="R346">
        <v>25.8</v>
      </c>
      <c r="S346">
        <v>782.4</v>
      </c>
      <c r="T346">
        <v>936.1</v>
      </c>
      <c r="U346">
        <v>9.1999999999999993</v>
      </c>
    </row>
    <row r="347" spans="13:21" x14ac:dyDescent="0.2">
      <c r="M347" t="s">
        <v>4</v>
      </c>
      <c r="N347" s="6" t="s">
        <v>2</v>
      </c>
      <c r="O347">
        <v>2</v>
      </c>
      <c r="P347">
        <v>0.6</v>
      </c>
      <c r="Q347">
        <v>2794.2</v>
      </c>
      <c r="R347">
        <v>99.8</v>
      </c>
      <c r="S347">
        <v>2491</v>
      </c>
      <c r="T347">
        <v>3088.3</v>
      </c>
      <c r="U347">
        <v>9.1999999999999993</v>
      </c>
    </row>
    <row r="348" spans="13:21" x14ac:dyDescent="0.2">
      <c r="M348" t="s">
        <v>4</v>
      </c>
      <c r="N348" s="6" t="s">
        <v>3</v>
      </c>
      <c r="O348">
        <v>3</v>
      </c>
      <c r="P348">
        <v>0.6</v>
      </c>
      <c r="Q348">
        <v>3465.4</v>
      </c>
      <c r="R348">
        <v>157.19999999999999</v>
      </c>
      <c r="S348">
        <v>3140.7</v>
      </c>
      <c r="T348">
        <v>3912.2</v>
      </c>
      <c r="U348">
        <v>9.1999999999999993</v>
      </c>
    </row>
    <row r="349" spans="13:21" x14ac:dyDescent="0.2">
      <c r="N349" s="6" t="s">
        <v>1</v>
      </c>
      <c r="O349">
        <v>4</v>
      </c>
      <c r="P349">
        <v>0.5</v>
      </c>
      <c r="Q349">
        <v>1123.0999999999999</v>
      </c>
      <c r="R349">
        <v>92.2</v>
      </c>
      <c r="S349">
        <v>961</v>
      </c>
      <c r="T349">
        <v>1414.4</v>
      </c>
      <c r="U349">
        <v>8.1999999999999993</v>
      </c>
    </row>
    <row r="350" spans="13:21" x14ac:dyDescent="0.2">
      <c r="N350" s="6" t="s">
        <v>2</v>
      </c>
      <c r="O350">
        <v>5</v>
      </c>
      <c r="P350">
        <v>0.5</v>
      </c>
      <c r="Q350">
        <v>2923</v>
      </c>
      <c r="R350">
        <v>235.7</v>
      </c>
      <c r="S350">
        <v>2621.4</v>
      </c>
      <c r="T350">
        <v>3414</v>
      </c>
      <c r="U350">
        <v>8.1999999999999993</v>
      </c>
    </row>
    <row r="351" spans="13:21" x14ac:dyDescent="0.2">
      <c r="N351" s="6" t="s">
        <v>3</v>
      </c>
      <c r="O351">
        <v>6</v>
      </c>
      <c r="P351">
        <v>0.5</v>
      </c>
      <c r="Q351">
        <v>3723.8</v>
      </c>
      <c r="R351">
        <v>196.8</v>
      </c>
      <c r="S351">
        <v>3459.7</v>
      </c>
      <c r="T351">
        <v>4331.8</v>
      </c>
      <c r="U351">
        <v>8.1999999999999993</v>
      </c>
    </row>
    <row r="352" spans="13:21" x14ac:dyDescent="0.2">
      <c r="N352" s="6" t="s">
        <v>1</v>
      </c>
      <c r="O352">
        <v>7</v>
      </c>
      <c r="P352">
        <v>0.4</v>
      </c>
      <c r="Q352">
        <v>1182.3</v>
      </c>
      <c r="R352">
        <v>122.2</v>
      </c>
      <c r="S352">
        <v>990.6</v>
      </c>
      <c r="T352">
        <v>1459</v>
      </c>
      <c r="U352">
        <v>6.2</v>
      </c>
    </row>
    <row r="353" spans="14:21" x14ac:dyDescent="0.2">
      <c r="N353" s="6" t="s">
        <v>2</v>
      </c>
      <c r="O353">
        <v>8</v>
      </c>
      <c r="P353">
        <v>0.4</v>
      </c>
      <c r="Q353">
        <v>3264.1</v>
      </c>
      <c r="R353">
        <v>259.3</v>
      </c>
      <c r="S353">
        <v>2831.6</v>
      </c>
      <c r="T353">
        <v>4145.3</v>
      </c>
      <c r="U353">
        <v>6.2</v>
      </c>
    </row>
    <row r="354" spans="14:21" x14ac:dyDescent="0.2">
      <c r="N354" s="6" t="s">
        <v>3</v>
      </c>
      <c r="O354">
        <v>9</v>
      </c>
      <c r="P354">
        <v>0.4</v>
      </c>
      <c r="Q354">
        <v>3743.6</v>
      </c>
      <c r="R354">
        <v>182.5</v>
      </c>
      <c r="S354">
        <v>3409.4</v>
      </c>
      <c r="T354">
        <v>4101.1000000000004</v>
      </c>
      <c r="U354">
        <v>6.2</v>
      </c>
    </row>
    <row r="355" spans="14:21" x14ac:dyDescent="0.2">
      <c r="N355" s="6" t="s">
        <v>1</v>
      </c>
      <c r="O355">
        <v>10</v>
      </c>
      <c r="P355">
        <v>0.3</v>
      </c>
      <c r="Q355">
        <v>1157.4000000000001</v>
      </c>
      <c r="R355">
        <v>112.1</v>
      </c>
      <c r="S355">
        <v>938</v>
      </c>
      <c r="T355">
        <v>1411</v>
      </c>
      <c r="U355">
        <v>3.9</v>
      </c>
    </row>
    <row r="356" spans="14:21" x14ac:dyDescent="0.2">
      <c r="N356" s="6" t="s">
        <v>2</v>
      </c>
      <c r="O356">
        <v>11</v>
      </c>
      <c r="P356">
        <v>0.3</v>
      </c>
      <c r="Q356">
        <v>3154.7</v>
      </c>
      <c r="R356">
        <v>203.9</v>
      </c>
      <c r="S356">
        <v>2864.8</v>
      </c>
      <c r="T356">
        <v>3666.4</v>
      </c>
      <c r="U356">
        <v>3.9</v>
      </c>
    </row>
    <row r="357" spans="14:21" x14ac:dyDescent="0.2">
      <c r="N357" s="6" t="s">
        <v>3</v>
      </c>
      <c r="O357">
        <v>12</v>
      </c>
      <c r="P357">
        <v>0.3</v>
      </c>
      <c r="Q357">
        <v>3632.7</v>
      </c>
      <c r="R357">
        <v>137.30000000000001</v>
      </c>
      <c r="S357">
        <v>3403.9</v>
      </c>
      <c r="T357">
        <v>3985.6</v>
      </c>
      <c r="U357">
        <v>3.9</v>
      </c>
    </row>
    <row r="358" spans="14:21" x14ac:dyDescent="0.2">
      <c r="N358" s="6" t="s">
        <v>1</v>
      </c>
      <c r="O358">
        <v>13</v>
      </c>
      <c r="P358">
        <v>0.4</v>
      </c>
      <c r="Q358">
        <v>1114.0999999999999</v>
      </c>
      <c r="R358">
        <v>93.2</v>
      </c>
      <c r="S358">
        <v>971.8</v>
      </c>
      <c r="T358">
        <v>1406.5</v>
      </c>
      <c r="U358">
        <v>6.6</v>
      </c>
    </row>
    <row r="359" spans="14:21" x14ac:dyDescent="0.2">
      <c r="N359" s="6" t="s">
        <v>2</v>
      </c>
      <c r="O359">
        <v>14</v>
      </c>
      <c r="P359">
        <v>0.4</v>
      </c>
      <c r="Q359">
        <v>3308.5</v>
      </c>
      <c r="R359">
        <v>320.8</v>
      </c>
      <c r="S359">
        <v>2907.3</v>
      </c>
      <c r="T359">
        <v>4173.8</v>
      </c>
      <c r="U359">
        <v>6.6</v>
      </c>
    </row>
    <row r="360" spans="14:21" x14ac:dyDescent="0.2">
      <c r="N360" s="6" t="s">
        <v>3</v>
      </c>
      <c r="O360">
        <v>15</v>
      </c>
      <c r="P360">
        <v>0.4</v>
      </c>
      <c r="Q360">
        <v>3653.2</v>
      </c>
      <c r="R360">
        <v>146.9</v>
      </c>
      <c r="S360">
        <v>3361.7</v>
      </c>
      <c r="T360">
        <v>4122.8</v>
      </c>
      <c r="U360">
        <v>6.6</v>
      </c>
    </row>
    <row r="361" spans="14:21" x14ac:dyDescent="0.2">
      <c r="N361" s="6" t="s">
        <v>1</v>
      </c>
      <c r="O361">
        <v>16</v>
      </c>
      <c r="P361">
        <v>0.5</v>
      </c>
      <c r="Q361">
        <v>1192.4000000000001</v>
      </c>
      <c r="R361">
        <v>121.5</v>
      </c>
      <c r="S361">
        <v>1003.2</v>
      </c>
      <c r="T361">
        <v>1534.9</v>
      </c>
      <c r="U361">
        <v>7.5</v>
      </c>
    </row>
    <row r="362" spans="14:21" x14ac:dyDescent="0.2">
      <c r="N362" s="6" t="s">
        <v>2</v>
      </c>
      <c r="O362">
        <v>17</v>
      </c>
      <c r="P362">
        <v>0.5</v>
      </c>
      <c r="Q362">
        <v>3620</v>
      </c>
      <c r="R362">
        <v>178.8</v>
      </c>
      <c r="S362">
        <v>3104.4</v>
      </c>
      <c r="T362">
        <v>4217.1000000000004</v>
      </c>
      <c r="U362">
        <v>7.5</v>
      </c>
    </row>
    <row r="363" spans="14:21" x14ac:dyDescent="0.2">
      <c r="N363" s="6" t="s">
        <v>3</v>
      </c>
      <c r="O363">
        <v>18</v>
      </c>
      <c r="P363">
        <v>0.5</v>
      </c>
      <c r="Q363">
        <v>3901.4</v>
      </c>
      <c r="R363">
        <v>212.9</v>
      </c>
      <c r="S363">
        <v>3418.2</v>
      </c>
      <c r="T363">
        <v>4450.5</v>
      </c>
      <c r="U363">
        <v>7.5</v>
      </c>
    </row>
    <row r="364" spans="14:21" x14ac:dyDescent="0.2">
      <c r="N364" s="6" t="s">
        <v>1</v>
      </c>
      <c r="O364">
        <v>19</v>
      </c>
      <c r="P364">
        <v>0.6</v>
      </c>
      <c r="Q364">
        <v>1245.8</v>
      </c>
      <c r="R364">
        <v>76.900000000000006</v>
      </c>
      <c r="S364">
        <v>1089.4000000000001</v>
      </c>
      <c r="T364">
        <v>1463.7</v>
      </c>
      <c r="U364">
        <v>8.5</v>
      </c>
    </row>
    <row r="365" spans="14:21" x14ac:dyDescent="0.2">
      <c r="N365" s="6" t="s">
        <v>2</v>
      </c>
      <c r="O365">
        <v>20</v>
      </c>
      <c r="P365">
        <v>0.6</v>
      </c>
      <c r="Q365">
        <v>3768.1</v>
      </c>
      <c r="R365">
        <v>295</v>
      </c>
      <c r="S365">
        <v>3318</v>
      </c>
      <c r="T365">
        <v>4668.7</v>
      </c>
      <c r="U365">
        <v>8.5</v>
      </c>
    </row>
    <row r="366" spans="14:21" x14ac:dyDescent="0.2">
      <c r="N366" s="6" t="s">
        <v>3</v>
      </c>
      <c r="O366">
        <v>21</v>
      </c>
      <c r="P366">
        <v>0.6</v>
      </c>
      <c r="Q366">
        <v>4118.5</v>
      </c>
      <c r="R366">
        <v>208.8</v>
      </c>
      <c r="S366">
        <v>3726.5</v>
      </c>
      <c r="T366">
        <v>4639.5</v>
      </c>
      <c r="U366">
        <v>8.5</v>
      </c>
    </row>
    <row r="367" spans="14:21" x14ac:dyDescent="0.2">
      <c r="N367" s="6" t="s">
        <v>1</v>
      </c>
      <c r="O367">
        <v>22</v>
      </c>
      <c r="P367">
        <v>0.4</v>
      </c>
      <c r="Q367">
        <v>1174.0999999999999</v>
      </c>
      <c r="R367">
        <v>100.6</v>
      </c>
      <c r="S367">
        <v>957.1</v>
      </c>
      <c r="T367">
        <v>1508.3</v>
      </c>
      <c r="U367">
        <v>5.5</v>
      </c>
    </row>
    <row r="368" spans="14:21" x14ac:dyDescent="0.2">
      <c r="N368" s="6" t="s">
        <v>2</v>
      </c>
      <c r="O368">
        <v>23</v>
      </c>
      <c r="P368">
        <v>0.4</v>
      </c>
      <c r="Q368">
        <v>4043.3</v>
      </c>
      <c r="R368">
        <v>641.1</v>
      </c>
      <c r="S368">
        <v>3294</v>
      </c>
      <c r="T368">
        <v>6061</v>
      </c>
      <c r="U368">
        <v>5.5</v>
      </c>
    </row>
    <row r="369" spans="13:21" x14ac:dyDescent="0.2">
      <c r="N369" s="6" t="s">
        <v>3</v>
      </c>
      <c r="O369">
        <v>24</v>
      </c>
      <c r="P369">
        <v>0.4</v>
      </c>
      <c r="Q369">
        <v>3991.4</v>
      </c>
      <c r="R369">
        <v>176.5</v>
      </c>
      <c r="S369">
        <v>3674.8</v>
      </c>
      <c r="T369">
        <v>4465.5</v>
      </c>
      <c r="U369">
        <v>5.5</v>
      </c>
    </row>
    <row r="370" spans="13:21" x14ac:dyDescent="0.2">
      <c r="N370" s="6" t="s">
        <v>1</v>
      </c>
      <c r="O370">
        <v>25</v>
      </c>
      <c r="P370">
        <v>0.2</v>
      </c>
      <c r="Q370">
        <v>1200.4000000000001</v>
      </c>
      <c r="R370">
        <v>93.2</v>
      </c>
      <c r="S370">
        <v>1030.2</v>
      </c>
      <c r="T370">
        <v>1413.5</v>
      </c>
      <c r="U370">
        <v>3.5</v>
      </c>
    </row>
    <row r="371" spans="13:21" x14ac:dyDescent="0.2">
      <c r="N371" s="6" t="s">
        <v>2</v>
      </c>
      <c r="O371">
        <v>26</v>
      </c>
      <c r="P371">
        <v>0.2</v>
      </c>
      <c r="Q371">
        <v>3538.4</v>
      </c>
      <c r="R371">
        <v>427.1</v>
      </c>
      <c r="S371">
        <v>3086</v>
      </c>
      <c r="T371">
        <v>4828</v>
      </c>
      <c r="U371">
        <v>3.5</v>
      </c>
    </row>
    <row r="372" spans="13:21" x14ac:dyDescent="0.2">
      <c r="N372" s="6" t="s">
        <v>3</v>
      </c>
      <c r="O372">
        <v>27</v>
      </c>
      <c r="P372">
        <v>0.2</v>
      </c>
      <c r="Q372">
        <v>4009.7</v>
      </c>
      <c r="R372">
        <v>192.7</v>
      </c>
      <c r="S372">
        <v>3702</v>
      </c>
      <c r="T372">
        <v>4542.8</v>
      </c>
      <c r="U372">
        <v>3.5</v>
      </c>
    </row>
    <row r="373" spans="13:21" x14ac:dyDescent="0.2">
      <c r="N373" s="6" t="s">
        <v>1</v>
      </c>
      <c r="O373">
        <v>28</v>
      </c>
      <c r="P373">
        <v>0.2</v>
      </c>
      <c r="Q373">
        <v>1131.7</v>
      </c>
      <c r="R373">
        <v>102.4</v>
      </c>
      <c r="S373">
        <v>984.5</v>
      </c>
      <c r="T373">
        <v>1325.5</v>
      </c>
      <c r="U373">
        <v>3.5</v>
      </c>
    </row>
    <row r="374" spans="13:21" x14ac:dyDescent="0.2">
      <c r="N374" s="6" t="s">
        <v>2</v>
      </c>
      <c r="O374">
        <v>29</v>
      </c>
      <c r="P374">
        <v>0.2</v>
      </c>
      <c r="Q374">
        <v>3622</v>
      </c>
      <c r="R374">
        <v>231.8</v>
      </c>
      <c r="S374">
        <v>3345.8</v>
      </c>
      <c r="T374">
        <v>4322.2</v>
      </c>
      <c r="U374">
        <v>3.5</v>
      </c>
    </row>
    <row r="375" spans="13:21" x14ac:dyDescent="0.2">
      <c r="N375" s="6" t="s">
        <v>3</v>
      </c>
      <c r="O375">
        <v>30</v>
      </c>
      <c r="P375">
        <v>0.2</v>
      </c>
      <c r="Q375">
        <v>3946.9</v>
      </c>
      <c r="R375">
        <v>174</v>
      </c>
      <c r="S375">
        <v>3742</v>
      </c>
      <c r="T375">
        <v>4426.2</v>
      </c>
      <c r="U375">
        <v>3.5</v>
      </c>
    </row>
    <row r="377" spans="13:21" x14ac:dyDescent="0.2">
      <c r="M377" t="s">
        <v>60</v>
      </c>
    </row>
    <row r="378" spans="13:21" x14ac:dyDescent="0.2">
      <c r="M378" t="s">
        <v>4</v>
      </c>
      <c r="N378" s="6" t="s">
        <v>1</v>
      </c>
      <c r="O378">
        <v>1</v>
      </c>
      <c r="P378">
        <v>0.6</v>
      </c>
      <c r="Q378">
        <v>858.6</v>
      </c>
      <c r="R378">
        <v>21.3</v>
      </c>
      <c r="S378">
        <v>798.5</v>
      </c>
      <c r="T378">
        <v>915.3</v>
      </c>
      <c r="U378">
        <v>8.6</v>
      </c>
    </row>
    <row r="379" spans="13:21" x14ac:dyDescent="0.2">
      <c r="M379" t="s">
        <v>4</v>
      </c>
      <c r="N379" s="6" t="s">
        <v>2</v>
      </c>
      <c r="O379">
        <v>2</v>
      </c>
      <c r="P379">
        <v>0.6</v>
      </c>
      <c r="Q379">
        <v>3271.2</v>
      </c>
      <c r="R379">
        <v>264.7</v>
      </c>
      <c r="S379">
        <v>2797.5</v>
      </c>
      <c r="T379">
        <v>4096.3999999999996</v>
      </c>
      <c r="U379">
        <v>8.6</v>
      </c>
    </row>
    <row r="380" spans="13:21" x14ac:dyDescent="0.2">
      <c r="M380" t="s">
        <v>4</v>
      </c>
      <c r="N380" s="6" t="s">
        <v>3</v>
      </c>
      <c r="O380">
        <v>3</v>
      </c>
      <c r="P380">
        <v>0.6</v>
      </c>
      <c r="Q380">
        <v>3823.6</v>
      </c>
      <c r="R380">
        <v>194.1</v>
      </c>
      <c r="S380">
        <v>3482.7</v>
      </c>
      <c r="T380">
        <v>4653.8999999999996</v>
      </c>
      <c r="U380">
        <v>8.6</v>
      </c>
    </row>
    <row r="381" spans="13:21" x14ac:dyDescent="0.2">
      <c r="N381" s="6" t="s">
        <v>1</v>
      </c>
      <c r="O381">
        <v>4</v>
      </c>
      <c r="P381">
        <v>0.3</v>
      </c>
      <c r="Q381">
        <v>1546.7</v>
      </c>
      <c r="R381">
        <v>158.1</v>
      </c>
      <c r="S381">
        <v>1146.7</v>
      </c>
      <c r="T381">
        <v>1809.8</v>
      </c>
      <c r="U381">
        <v>4.5</v>
      </c>
    </row>
    <row r="382" spans="13:21" x14ac:dyDescent="0.2">
      <c r="N382" s="6" t="s">
        <v>2</v>
      </c>
      <c r="O382">
        <v>5</v>
      </c>
      <c r="P382">
        <v>0.3</v>
      </c>
      <c r="Q382">
        <v>3365</v>
      </c>
      <c r="R382">
        <v>338.8</v>
      </c>
      <c r="S382">
        <v>2950.6</v>
      </c>
      <c r="T382">
        <v>4456.2</v>
      </c>
      <c r="U382">
        <v>4.5</v>
      </c>
    </row>
    <row r="383" spans="13:21" x14ac:dyDescent="0.2">
      <c r="N383" s="6" t="s">
        <v>3</v>
      </c>
      <c r="O383">
        <v>6</v>
      </c>
      <c r="P383">
        <v>0.3</v>
      </c>
      <c r="Q383">
        <v>4087.4</v>
      </c>
      <c r="R383">
        <v>254.7</v>
      </c>
      <c r="S383">
        <v>3595.6</v>
      </c>
      <c r="T383">
        <v>4613.8999999999996</v>
      </c>
      <c r="U383">
        <v>4.5</v>
      </c>
    </row>
    <row r="384" spans="13:21" x14ac:dyDescent="0.2">
      <c r="N384" s="6" t="s">
        <v>1</v>
      </c>
      <c r="O384">
        <v>7</v>
      </c>
      <c r="P384">
        <v>0.3</v>
      </c>
      <c r="Q384">
        <v>1436.1</v>
      </c>
      <c r="R384">
        <v>119.7</v>
      </c>
      <c r="S384">
        <v>1154.3</v>
      </c>
      <c r="T384">
        <v>1669.2</v>
      </c>
      <c r="U384">
        <v>5</v>
      </c>
    </row>
    <row r="385" spans="14:21" x14ac:dyDescent="0.2">
      <c r="N385" s="6" t="s">
        <v>2</v>
      </c>
      <c r="O385">
        <v>8</v>
      </c>
      <c r="P385">
        <v>0.3</v>
      </c>
      <c r="Q385">
        <v>3643.5</v>
      </c>
      <c r="R385">
        <v>402.9</v>
      </c>
      <c r="S385">
        <v>2904.9</v>
      </c>
      <c r="T385">
        <v>4776.1000000000004</v>
      </c>
      <c r="U385">
        <v>5</v>
      </c>
    </row>
    <row r="386" spans="14:21" x14ac:dyDescent="0.2">
      <c r="N386" s="6" t="s">
        <v>3</v>
      </c>
      <c r="O386">
        <v>9</v>
      </c>
      <c r="P386">
        <v>0.3</v>
      </c>
      <c r="Q386">
        <v>4061.2</v>
      </c>
      <c r="R386">
        <v>275</v>
      </c>
      <c r="S386">
        <v>3695.3</v>
      </c>
      <c r="T386">
        <v>4807.8</v>
      </c>
      <c r="U386">
        <v>5</v>
      </c>
    </row>
    <row r="387" spans="14:21" x14ac:dyDescent="0.2">
      <c r="N387" s="6" t="s">
        <v>1</v>
      </c>
      <c r="O387">
        <v>10</v>
      </c>
      <c r="P387">
        <v>0.3</v>
      </c>
      <c r="Q387">
        <v>1565.9</v>
      </c>
      <c r="R387">
        <v>156.80000000000001</v>
      </c>
      <c r="S387">
        <v>1345.2</v>
      </c>
      <c r="T387">
        <v>1834</v>
      </c>
      <c r="U387">
        <v>3.9</v>
      </c>
    </row>
    <row r="388" spans="14:21" x14ac:dyDescent="0.2">
      <c r="N388" s="6" t="s">
        <v>2</v>
      </c>
      <c r="O388">
        <v>11</v>
      </c>
      <c r="P388">
        <v>0.3</v>
      </c>
      <c r="Q388">
        <v>3827.9</v>
      </c>
      <c r="R388">
        <v>324.3</v>
      </c>
      <c r="S388">
        <v>3367.6</v>
      </c>
      <c r="T388">
        <v>4502.6000000000004</v>
      </c>
      <c r="U388">
        <v>3.9</v>
      </c>
    </row>
    <row r="389" spans="14:21" x14ac:dyDescent="0.2">
      <c r="N389" s="6" t="s">
        <v>3</v>
      </c>
      <c r="O389">
        <v>12</v>
      </c>
      <c r="P389">
        <v>0.3</v>
      </c>
      <c r="Q389">
        <v>4238</v>
      </c>
      <c r="R389">
        <v>273.7</v>
      </c>
      <c r="S389">
        <v>3820.8</v>
      </c>
      <c r="T389">
        <v>4845.2</v>
      </c>
      <c r="U389">
        <v>3.9</v>
      </c>
    </row>
    <row r="390" spans="14:21" x14ac:dyDescent="0.2">
      <c r="N390" s="6" t="s">
        <v>1</v>
      </c>
      <c r="O390">
        <v>13</v>
      </c>
      <c r="P390">
        <v>0.5</v>
      </c>
      <c r="Q390">
        <v>1445.3</v>
      </c>
      <c r="R390">
        <v>162.6</v>
      </c>
      <c r="S390">
        <v>1109</v>
      </c>
      <c r="T390">
        <v>1759.5</v>
      </c>
      <c r="U390">
        <v>7.6</v>
      </c>
    </row>
    <row r="391" spans="14:21" x14ac:dyDescent="0.2">
      <c r="N391" s="6" t="s">
        <v>2</v>
      </c>
      <c r="O391">
        <v>14</v>
      </c>
      <c r="P391">
        <v>0.5</v>
      </c>
      <c r="Q391">
        <v>4055.8</v>
      </c>
      <c r="R391">
        <v>319.10000000000002</v>
      </c>
      <c r="S391">
        <v>3337.3</v>
      </c>
      <c r="T391">
        <v>4948.3999999999996</v>
      </c>
      <c r="U391">
        <v>7.6</v>
      </c>
    </row>
    <row r="392" spans="14:21" x14ac:dyDescent="0.2">
      <c r="N392" s="6" t="s">
        <v>3</v>
      </c>
      <c r="O392">
        <v>15</v>
      </c>
      <c r="P392">
        <v>0.5</v>
      </c>
      <c r="Q392">
        <v>4306.2</v>
      </c>
      <c r="R392">
        <v>206.9</v>
      </c>
      <c r="S392">
        <v>3792.1</v>
      </c>
      <c r="T392">
        <v>4727.3999999999996</v>
      </c>
      <c r="U392">
        <v>7.6</v>
      </c>
    </row>
    <row r="393" spans="14:21" x14ac:dyDescent="0.2">
      <c r="N393" s="6" t="s">
        <v>1</v>
      </c>
      <c r="O393">
        <v>16</v>
      </c>
      <c r="P393">
        <v>0.3</v>
      </c>
      <c r="Q393">
        <v>1363.2</v>
      </c>
      <c r="R393">
        <v>169</v>
      </c>
      <c r="S393">
        <v>1056</v>
      </c>
      <c r="T393">
        <v>1646</v>
      </c>
      <c r="U393">
        <v>5.0999999999999996</v>
      </c>
    </row>
    <row r="394" spans="14:21" x14ac:dyDescent="0.2">
      <c r="N394" s="6" t="s">
        <v>2</v>
      </c>
      <c r="O394">
        <v>17</v>
      </c>
      <c r="P394">
        <v>0.3</v>
      </c>
      <c r="Q394">
        <v>4109.6000000000004</v>
      </c>
      <c r="R394">
        <v>405.1</v>
      </c>
      <c r="S394">
        <v>3295.9</v>
      </c>
      <c r="T394">
        <v>5143.5</v>
      </c>
      <c r="U394">
        <v>5.0999999999999996</v>
      </c>
    </row>
    <row r="395" spans="14:21" x14ac:dyDescent="0.2">
      <c r="N395" s="6" t="s">
        <v>3</v>
      </c>
      <c r="O395">
        <v>18</v>
      </c>
      <c r="P395">
        <v>0.3</v>
      </c>
      <c r="Q395">
        <v>4139</v>
      </c>
      <c r="R395">
        <v>160.4</v>
      </c>
      <c r="S395">
        <v>3732</v>
      </c>
      <c r="T395">
        <v>4500.3999999999996</v>
      </c>
      <c r="U395">
        <v>5.0999999999999996</v>
      </c>
    </row>
    <row r="396" spans="14:21" x14ac:dyDescent="0.2">
      <c r="N396" s="6" t="s">
        <v>1</v>
      </c>
      <c r="O396">
        <v>19</v>
      </c>
      <c r="P396">
        <v>0.2</v>
      </c>
      <c r="Q396">
        <v>1732.3</v>
      </c>
      <c r="R396">
        <v>148.1</v>
      </c>
      <c r="S396">
        <v>1450.8</v>
      </c>
      <c r="T396">
        <v>2036.3</v>
      </c>
      <c r="U396">
        <v>2.8</v>
      </c>
    </row>
    <row r="397" spans="14:21" x14ac:dyDescent="0.2">
      <c r="N397" s="6" t="s">
        <v>2</v>
      </c>
      <c r="O397">
        <v>20</v>
      </c>
      <c r="P397">
        <v>0.2</v>
      </c>
      <c r="Q397">
        <v>4797.2</v>
      </c>
      <c r="R397">
        <v>473.5</v>
      </c>
      <c r="S397">
        <v>4227</v>
      </c>
      <c r="T397">
        <v>6504.2</v>
      </c>
      <c r="U397">
        <v>2.8</v>
      </c>
    </row>
    <row r="398" spans="14:21" x14ac:dyDescent="0.2">
      <c r="N398" s="6" t="s">
        <v>3</v>
      </c>
      <c r="O398">
        <v>21</v>
      </c>
      <c r="P398">
        <v>0.2</v>
      </c>
      <c r="Q398">
        <v>4782.8999999999996</v>
      </c>
      <c r="R398">
        <v>298.89999999999998</v>
      </c>
      <c r="S398">
        <v>4153</v>
      </c>
      <c r="T398">
        <v>5531.2</v>
      </c>
      <c r="U398">
        <v>2.8</v>
      </c>
    </row>
    <row r="399" spans="14:21" x14ac:dyDescent="0.2">
      <c r="N399" s="6" t="s">
        <v>1</v>
      </c>
      <c r="O399">
        <v>22</v>
      </c>
      <c r="P399">
        <v>0.3</v>
      </c>
      <c r="Q399">
        <v>1610.6</v>
      </c>
      <c r="R399">
        <v>157.6</v>
      </c>
      <c r="S399">
        <v>1279.4000000000001</v>
      </c>
      <c r="T399">
        <v>1873</v>
      </c>
      <c r="U399">
        <v>4.3</v>
      </c>
    </row>
    <row r="400" spans="14:21" x14ac:dyDescent="0.2">
      <c r="N400" s="6" t="s">
        <v>2</v>
      </c>
      <c r="O400">
        <v>23</v>
      </c>
      <c r="P400">
        <v>0.3</v>
      </c>
      <c r="Q400">
        <v>4581.1000000000004</v>
      </c>
      <c r="R400">
        <v>339.3</v>
      </c>
      <c r="S400">
        <v>3954</v>
      </c>
      <c r="T400">
        <v>5553</v>
      </c>
      <c r="U400">
        <v>4.3</v>
      </c>
    </row>
    <row r="401" spans="14:21" x14ac:dyDescent="0.2">
      <c r="N401" s="6" t="s">
        <v>3</v>
      </c>
      <c r="O401">
        <v>24</v>
      </c>
      <c r="P401">
        <v>0.3</v>
      </c>
      <c r="Q401">
        <v>4695.1000000000004</v>
      </c>
      <c r="R401">
        <v>292.5</v>
      </c>
      <c r="S401">
        <v>4258.7</v>
      </c>
      <c r="T401">
        <v>5403.2</v>
      </c>
      <c r="U401">
        <v>4.3</v>
      </c>
    </row>
    <row r="402" spans="14:21" x14ac:dyDescent="0.2">
      <c r="N402" s="6" t="s">
        <v>1</v>
      </c>
      <c r="O402">
        <v>25</v>
      </c>
      <c r="P402">
        <v>0.2</v>
      </c>
      <c r="Q402">
        <v>1308.7</v>
      </c>
      <c r="R402">
        <v>160.1</v>
      </c>
      <c r="S402">
        <v>1055.4000000000001</v>
      </c>
      <c r="T402">
        <v>1673.2</v>
      </c>
      <c r="U402">
        <v>3.7</v>
      </c>
    </row>
    <row r="403" spans="14:21" x14ac:dyDescent="0.2">
      <c r="N403" s="6" t="s">
        <v>2</v>
      </c>
      <c r="O403">
        <v>26</v>
      </c>
      <c r="P403">
        <v>0.2</v>
      </c>
      <c r="Q403">
        <v>3763</v>
      </c>
      <c r="R403">
        <v>237.7</v>
      </c>
      <c r="S403">
        <v>3221</v>
      </c>
      <c r="T403">
        <v>4194.2</v>
      </c>
      <c r="U403">
        <v>3.7</v>
      </c>
    </row>
    <row r="404" spans="14:21" x14ac:dyDescent="0.2">
      <c r="N404" s="6" t="s">
        <v>3</v>
      </c>
      <c r="O404">
        <v>27</v>
      </c>
      <c r="P404">
        <v>0.2</v>
      </c>
      <c r="Q404">
        <v>4174.1000000000004</v>
      </c>
      <c r="R404">
        <v>229.2</v>
      </c>
      <c r="S404">
        <v>3738</v>
      </c>
      <c r="T404">
        <v>4674.6000000000004</v>
      </c>
      <c r="U404">
        <v>3.7</v>
      </c>
    </row>
  </sheetData>
  <mergeCells count="2">
    <mergeCell ref="B3:J3"/>
    <mergeCell ref="M3:U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7A29F-354A-7343-AABD-AA94EFC93BD5}">
  <dimension ref="A1:S129"/>
  <sheetViews>
    <sheetView zoomScale="64" zoomScaleNormal="64" workbookViewId="0">
      <selection activeCell="AD36" sqref="AD36"/>
    </sheetView>
  </sheetViews>
  <sheetFormatPr baseColWidth="10" defaultRowHeight="16" x14ac:dyDescent="0.2"/>
  <cols>
    <col min="18" max="18" width="12" customWidth="1"/>
    <col min="21" max="21" width="13.5" customWidth="1"/>
  </cols>
  <sheetData>
    <row r="1" spans="1:19" x14ac:dyDescent="0.2">
      <c r="A1" s="13" t="s">
        <v>87</v>
      </c>
      <c r="B1" s="13"/>
      <c r="C1" s="13"/>
      <c r="D1" s="13"/>
      <c r="F1" s="16" t="s">
        <v>88</v>
      </c>
      <c r="G1" s="16"/>
      <c r="H1" s="16"/>
      <c r="I1" s="16"/>
      <c r="K1" s="13" t="s">
        <v>90</v>
      </c>
      <c r="L1" s="13"/>
      <c r="M1" s="13"/>
      <c r="N1" s="13"/>
      <c r="P1" s="16" t="s">
        <v>89</v>
      </c>
      <c r="Q1" s="16"/>
      <c r="R1" s="16"/>
      <c r="S1" s="16"/>
    </row>
    <row r="2" spans="1:19" x14ac:dyDescent="0.2">
      <c r="A2" s="15" t="s">
        <v>5</v>
      </c>
      <c r="B2" s="15"/>
      <c r="C2" s="15" t="s">
        <v>23</v>
      </c>
      <c r="D2" s="15"/>
      <c r="F2" s="15" t="s">
        <v>5</v>
      </c>
      <c r="G2" s="15"/>
      <c r="H2" s="15" t="s">
        <v>23</v>
      </c>
      <c r="I2" s="15"/>
      <c r="K2" s="15" t="s">
        <v>5</v>
      </c>
      <c r="L2" s="15"/>
      <c r="M2" s="15" t="s">
        <v>23</v>
      </c>
      <c r="N2" s="15"/>
      <c r="P2" s="15" t="s">
        <v>5</v>
      </c>
      <c r="Q2" s="15"/>
      <c r="R2" s="15" t="s">
        <v>23</v>
      </c>
      <c r="S2" s="15"/>
    </row>
    <row r="3" spans="1:19" ht="17" thickBot="1" x14ac:dyDescent="0.25">
      <c r="A3" s="8" t="s">
        <v>1</v>
      </c>
      <c r="B3" s="8" t="s">
        <v>3</v>
      </c>
      <c r="C3" s="8" t="s">
        <v>1</v>
      </c>
      <c r="D3" s="8" t="s">
        <v>3</v>
      </c>
      <c r="F3" s="8" t="s">
        <v>1</v>
      </c>
      <c r="G3" s="8" t="s">
        <v>2</v>
      </c>
      <c r="H3" s="8" t="s">
        <v>1</v>
      </c>
      <c r="I3" s="8" t="s">
        <v>2</v>
      </c>
      <c r="K3" s="8" t="s">
        <v>1</v>
      </c>
      <c r="L3" s="8" t="s">
        <v>3</v>
      </c>
      <c r="M3" s="8" t="s">
        <v>1</v>
      </c>
      <c r="N3" s="8" t="s">
        <v>3</v>
      </c>
      <c r="P3" s="8" t="s">
        <v>1</v>
      </c>
      <c r="Q3" s="8" t="s">
        <v>2</v>
      </c>
      <c r="R3" s="8" t="s">
        <v>1</v>
      </c>
      <c r="S3" s="8" t="s">
        <v>2</v>
      </c>
    </row>
    <row r="5" spans="1:19" x14ac:dyDescent="0.2">
      <c r="A5">
        <v>443.79999999999995</v>
      </c>
      <c r="B5">
        <v>1110</v>
      </c>
      <c r="C5">
        <v>97.299999999999955</v>
      </c>
      <c r="D5">
        <v>0</v>
      </c>
      <c r="F5">
        <v>443.79999999999995</v>
      </c>
      <c r="G5">
        <v>1978.5</v>
      </c>
      <c r="H5">
        <v>97.299999999999955</v>
      </c>
      <c r="I5">
        <v>0</v>
      </c>
      <c r="K5">
        <v>281.40000000000009</v>
      </c>
      <c r="L5">
        <v>1721.8000000000002</v>
      </c>
      <c r="M5">
        <v>188.90000000000009</v>
      </c>
      <c r="N5">
        <v>0</v>
      </c>
      <c r="P5">
        <v>281.40000000000009</v>
      </c>
      <c r="Q5">
        <v>1601.3000000000002</v>
      </c>
      <c r="R5">
        <v>188.90000000000009</v>
      </c>
      <c r="S5">
        <v>0</v>
      </c>
    </row>
    <row r="6" spans="1:19" x14ac:dyDescent="0.2">
      <c r="A6">
        <v>287</v>
      </c>
      <c r="B6">
        <v>995.59999999999945</v>
      </c>
      <c r="C6">
        <v>196.19999999999993</v>
      </c>
      <c r="D6">
        <v>219</v>
      </c>
      <c r="F6">
        <v>287</v>
      </c>
      <c r="G6">
        <v>2192.5</v>
      </c>
      <c r="H6">
        <v>196.19999999999993</v>
      </c>
      <c r="I6">
        <v>0</v>
      </c>
      <c r="K6">
        <v>272.70000000000005</v>
      </c>
      <c r="L6">
        <v>1524.6999999999998</v>
      </c>
      <c r="M6">
        <v>296.70000000000005</v>
      </c>
      <c r="N6">
        <v>0</v>
      </c>
      <c r="P6">
        <v>272.70000000000005</v>
      </c>
      <c r="Q6">
        <v>1891.6999999999998</v>
      </c>
      <c r="R6">
        <v>296.70000000000005</v>
      </c>
      <c r="S6">
        <v>0</v>
      </c>
    </row>
    <row r="7" spans="1:19" x14ac:dyDescent="0.2">
      <c r="A7">
        <v>457.89999999999986</v>
      </c>
      <c r="B7">
        <v>1713.2999999999993</v>
      </c>
      <c r="C7">
        <v>153.60000000000002</v>
      </c>
      <c r="D7">
        <v>43.900000000000091</v>
      </c>
      <c r="F7">
        <v>457.89999999999986</v>
      </c>
      <c r="G7">
        <v>3131.5</v>
      </c>
      <c r="H7">
        <v>153.60000000000002</v>
      </c>
      <c r="I7">
        <v>0</v>
      </c>
      <c r="K7">
        <v>173</v>
      </c>
      <c r="L7">
        <v>827.09999999999945</v>
      </c>
      <c r="M7">
        <v>293.5</v>
      </c>
      <c r="N7">
        <v>0</v>
      </c>
      <c r="P7">
        <v>173</v>
      </c>
      <c r="Q7">
        <v>863.60000000000036</v>
      </c>
      <c r="R7">
        <v>293.5</v>
      </c>
      <c r="S7">
        <v>0</v>
      </c>
    </row>
    <row r="8" spans="1:19" x14ac:dyDescent="0.2">
      <c r="A8">
        <v>388.79999999999995</v>
      </c>
      <c r="B8">
        <v>1138.3999999999996</v>
      </c>
      <c r="C8">
        <v>151</v>
      </c>
      <c r="D8">
        <v>127</v>
      </c>
      <c r="F8">
        <v>388.79999999999995</v>
      </c>
      <c r="G8">
        <v>1448.3000000000002</v>
      </c>
      <c r="H8">
        <v>151</v>
      </c>
      <c r="I8">
        <v>0</v>
      </c>
      <c r="K8">
        <v>304.20000000000005</v>
      </c>
      <c r="L8">
        <v>1690.5</v>
      </c>
      <c r="M8">
        <v>170.40000000000009</v>
      </c>
      <c r="N8">
        <v>0</v>
      </c>
      <c r="P8">
        <v>304.20000000000005</v>
      </c>
      <c r="Q8">
        <v>1035.8999999999996</v>
      </c>
      <c r="R8">
        <v>170.40000000000009</v>
      </c>
      <c r="S8">
        <v>0</v>
      </c>
    </row>
    <row r="9" spans="1:19" x14ac:dyDescent="0.2">
      <c r="A9">
        <v>284</v>
      </c>
      <c r="B9">
        <v>1250.3999999999996</v>
      </c>
      <c r="F9">
        <v>284</v>
      </c>
      <c r="G9">
        <v>2486.4000000000005</v>
      </c>
      <c r="K9">
        <v>319.40000000000009</v>
      </c>
      <c r="L9">
        <v>1557.3999999999996</v>
      </c>
      <c r="M9">
        <v>227.90000000000009</v>
      </c>
      <c r="N9">
        <v>0</v>
      </c>
      <c r="P9">
        <v>319.40000000000009</v>
      </c>
      <c r="Q9">
        <v>988.89999999999964</v>
      </c>
      <c r="R9">
        <v>227.90000000000009</v>
      </c>
      <c r="S9">
        <v>0</v>
      </c>
    </row>
    <row r="10" spans="1:19" x14ac:dyDescent="0.2">
      <c r="A10">
        <v>259.09999999999991</v>
      </c>
      <c r="B10">
        <v>738.39999999999964</v>
      </c>
      <c r="C10">
        <v>380.09999999999991</v>
      </c>
      <c r="D10">
        <v>145.30000000000018</v>
      </c>
      <c r="F10">
        <v>259.09999999999991</v>
      </c>
      <c r="G10">
        <v>770.60000000000036</v>
      </c>
      <c r="H10">
        <v>380.09999999999991</v>
      </c>
      <c r="I10">
        <v>0</v>
      </c>
      <c r="K10">
        <v>346.79999999999995</v>
      </c>
      <c r="L10">
        <v>1714</v>
      </c>
      <c r="M10">
        <v>378.29999999999995</v>
      </c>
      <c r="N10">
        <v>198.10000000000036</v>
      </c>
      <c r="P10">
        <v>346.79999999999995</v>
      </c>
      <c r="Q10">
        <v>374.30000000000018</v>
      </c>
      <c r="R10">
        <v>378.29999999999995</v>
      </c>
      <c r="S10">
        <v>0</v>
      </c>
    </row>
    <row r="11" spans="1:19" x14ac:dyDescent="0.2">
      <c r="C11">
        <v>315.29999999999995</v>
      </c>
      <c r="D11">
        <v>0</v>
      </c>
      <c r="H11">
        <v>315.29999999999995</v>
      </c>
      <c r="I11">
        <v>0</v>
      </c>
      <c r="K11">
        <v>220.3</v>
      </c>
      <c r="L11">
        <v>1875.5</v>
      </c>
      <c r="P11">
        <v>220.29999999999995</v>
      </c>
      <c r="Q11">
        <v>1772.6000000000004</v>
      </c>
    </row>
    <row r="12" spans="1:19" x14ac:dyDescent="0.2">
      <c r="A12">
        <v>173</v>
      </c>
      <c r="B12">
        <v>902.09999999999945</v>
      </c>
      <c r="C12">
        <v>412.70000000000005</v>
      </c>
      <c r="D12">
        <v>134.90000000000055</v>
      </c>
      <c r="F12">
        <v>173</v>
      </c>
      <c r="G12">
        <v>1787.1</v>
      </c>
      <c r="H12">
        <v>412.70000000000005</v>
      </c>
      <c r="I12">
        <v>0</v>
      </c>
      <c r="M12">
        <v>202.79999999999995</v>
      </c>
      <c r="N12">
        <v>207</v>
      </c>
      <c r="R12">
        <v>202.79999999999995</v>
      </c>
      <c r="S12">
        <v>0</v>
      </c>
    </row>
    <row r="13" spans="1:19" x14ac:dyDescent="0.2">
      <c r="C13">
        <v>710.2</v>
      </c>
      <c r="D13">
        <v>486</v>
      </c>
      <c r="H13">
        <v>710.2</v>
      </c>
      <c r="I13">
        <v>0</v>
      </c>
      <c r="K13">
        <v>262.70000000000005</v>
      </c>
      <c r="L13">
        <v>1428.0999999999995</v>
      </c>
      <c r="M13">
        <v>269.79999999999995</v>
      </c>
      <c r="N13">
        <v>347.30000000000018</v>
      </c>
      <c r="P13">
        <v>262.70000000000005</v>
      </c>
      <c r="Q13">
        <v>1457.5</v>
      </c>
      <c r="R13">
        <v>269.79999999999995</v>
      </c>
      <c r="S13">
        <v>417.09999999999991</v>
      </c>
    </row>
    <row r="14" spans="1:19" x14ac:dyDescent="0.2">
      <c r="A14">
        <v>713.69999999999982</v>
      </c>
      <c r="B14">
        <v>1041.1999999999998</v>
      </c>
      <c r="C14">
        <v>500.29999999999995</v>
      </c>
      <c r="D14">
        <v>274.10000000000036</v>
      </c>
      <c r="F14">
        <v>713.69999999999982</v>
      </c>
      <c r="G14">
        <v>526.79999999999973</v>
      </c>
      <c r="H14">
        <v>500.29999999999995</v>
      </c>
      <c r="I14">
        <v>0</v>
      </c>
      <c r="K14">
        <v>381.70000000000005</v>
      </c>
      <c r="L14">
        <v>1912.1999999999998</v>
      </c>
      <c r="M14">
        <v>315.39999999999998</v>
      </c>
      <c r="N14">
        <v>404.09999999999991</v>
      </c>
      <c r="P14">
        <v>381.70000000000005</v>
      </c>
      <c r="Q14">
        <v>1576.1999999999998</v>
      </c>
      <c r="R14">
        <v>315.39999999999998</v>
      </c>
      <c r="S14">
        <v>190.59999999999991</v>
      </c>
    </row>
    <row r="15" spans="1:19" x14ac:dyDescent="0.2">
      <c r="A15">
        <v>657.8</v>
      </c>
      <c r="B15">
        <v>1250.1999999999998</v>
      </c>
      <c r="C15">
        <v>519.39999999999986</v>
      </c>
      <c r="D15">
        <v>544.80000000000018</v>
      </c>
      <c r="F15">
        <v>657.8</v>
      </c>
      <c r="G15">
        <v>1033.0999999999999</v>
      </c>
      <c r="H15">
        <v>519.39999999999986</v>
      </c>
      <c r="I15">
        <v>0</v>
      </c>
      <c r="K15">
        <v>494</v>
      </c>
      <c r="L15">
        <v>2300</v>
      </c>
      <c r="M15">
        <v>245.60000000000002</v>
      </c>
      <c r="N15">
        <v>403</v>
      </c>
      <c r="P15">
        <v>494</v>
      </c>
      <c r="Q15">
        <v>2779.5</v>
      </c>
      <c r="R15">
        <v>245.60000000000002</v>
      </c>
      <c r="S15">
        <v>280.5</v>
      </c>
    </row>
    <row r="16" spans="1:19" x14ac:dyDescent="0.2">
      <c r="A16">
        <v>515.89999999999986</v>
      </c>
      <c r="B16">
        <v>1259.3999999999996</v>
      </c>
      <c r="C16">
        <v>378.70000000000005</v>
      </c>
      <c r="D16">
        <v>297.40000000000055</v>
      </c>
      <c r="F16">
        <v>515.89999999999986</v>
      </c>
      <c r="G16">
        <v>1707.1</v>
      </c>
      <c r="H16">
        <v>378.70000000000005</v>
      </c>
      <c r="I16">
        <v>0</v>
      </c>
      <c r="K16">
        <v>164.20000000000005</v>
      </c>
      <c r="L16">
        <v>858.19999999999982</v>
      </c>
      <c r="M16">
        <v>248.89999999999998</v>
      </c>
      <c r="N16">
        <v>333.20000000000027</v>
      </c>
      <c r="P16">
        <v>164.20000000000005</v>
      </c>
      <c r="Q16">
        <v>1627.3999999999996</v>
      </c>
      <c r="R16">
        <v>248.89999999999998</v>
      </c>
      <c r="S16">
        <v>0</v>
      </c>
    </row>
    <row r="17" spans="1:19" x14ac:dyDescent="0.2">
      <c r="A17">
        <v>587.59999999999991</v>
      </c>
      <c r="B17">
        <v>1327.8000000000002</v>
      </c>
      <c r="C17">
        <v>320.39999999999986</v>
      </c>
      <c r="D17">
        <v>234.19999999999982</v>
      </c>
      <c r="F17">
        <v>587.59999999999991</v>
      </c>
      <c r="G17">
        <v>1523.6</v>
      </c>
      <c r="H17">
        <v>320.39999999999986</v>
      </c>
      <c r="I17">
        <v>200.89999999999964</v>
      </c>
      <c r="K17">
        <v>260.29999999999995</v>
      </c>
      <c r="L17">
        <v>1568.7999999999993</v>
      </c>
      <c r="M17">
        <v>335.1</v>
      </c>
      <c r="N17">
        <v>628.40000000000009</v>
      </c>
      <c r="P17">
        <v>260.29999999999995</v>
      </c>
      <c r="Q17">
        <v>1655</v>
      </c>
      <c r="R17">
        <v>335.1</v>
      </c>
      <c r="S17">
        <v>88.5</v>
      </c>
    </row>
    <row r="18" spans="1:19" x14ac:dyDescent="0.2">
      <c r="A18">
        <v>691</v>
      </c>
      <c r="B18">
        <v>843.60000000000036</v>
      </c>
      <c r="C18">
        <v>469.20000000000005</v>
      </c>
      <c r="D18">
        <v>217.5</v>
      </c>
      <c r="F18">
        <v>691</v>
      </c>
      <c r="G18">
        <v>637</v>
      </c>
      <c r="H18">
        <v>469.20000000000005</v>
      </c>
      <c r="I18">
        <v>0</v>
      </c>
      <c r="K18">
        <v>237.70000000000005</v>
      </c>
      <c r="L18">
        <v>1434.3999999999996</v>
      </c>
      <c r="M18">
        <v>307.19999999999993</v>
      </c>
      <c r="N18">
        <v>580.40000000000009</v>
      </c>
      <c r="P18">
        <v>237.70000000000005</v>
      </c>
      <c r="Q18">
        <v>1381.8000000000002</v>
      </c>
      <c r="R18">
        <v>307.19999999999993</v>
      </c>
      <c r="S18">
        <v>56.599999999999909</v>
      </c>
    </row>
    <row r="19" spans="1:19" x14ac:dyDescent="0.2">
      <c r="A19">
        <v>833.89999999999986</v>
      </c>
      <c r="B19">
        <v>855.80000000000018</v>
      </c>
      <c r="C19">
        <v>222.89999999999986</v>
      </c>
      <c r="D19">
        <v>140.30000000000018</v>
      </c>
      <c r="F19">
        <v>833.89999999999986</v>
      </c>
      <c r="G19">
        <v>609.29999999999973</v>
      </c>
      <c r="H19">
        <v>222.89999999999986</v>
      </c>
      <c r="I19">
        <v>0</v>
      </c>
      <c r="K19">
        <v>263</v>
      </c>
      <c r="L19">
        <v>1329.1999999999998</v>
      </c>
      <c r="M19">
        <v>207.5</v>
      </c>
      <c r="N19">
        <v>279.20000000000027</v>
      </c>
      <c r="P19">
        <v>263</v>
      </c>
      <c r="Q19">
        <v>1159</v>
      </c>
      <c r="R19">
        <v>207.5</v>
      </c>
      <c r="S19">
        <v>306.59999999999991</v>
      </c>
    </row>
    <row r="20" spans="1:19" x14ac:dyDescent="0.2">
      <c r="A20">
        <v>493.59999999999991</v>
      </c>
      <c r="B20">
        <v>836.30000000000018</v>
      </c>
      <c r="F20">
        <v>493.59999999999991</v>
      </c>
      <c r="G20">
        <v>923.40000000000009</v>
      </c>
    </row>
    <row r="21" spans="1:19" x14ac:dyDescent="0.2">
      <c r="C21">
        <v>296</v>
      </c>
      <c r="D21">
        <v>175</v>
      </c>
      <c r="H21">
        <v>296</v>
      </c>
      <c r="I21">
        <v>272.80000000000018</v>
      </c>
      <c r="K21">
        <v>309.79999999999995</v>
      </c>
      <c r="L21">
        <v>1349.9</v>
      </c>
      <c r="M21">
        <v>121.70000000000005</v>
      </c>
      <c r="N21">
        <v>36.899999999999636</v>
      </c>
      <c r="P21">
        <v>309.79999999999995</v>
      </c>
      <c r="Q21">
        <v>2177.6999999999998</v>
      </c>
      <c r="R21">
        <v>121.70000000000005</v>
      </c>
      <c r="S21">
        <v>0</v>
      </c>
    </row>
    <row r="22" spans="1:19" x14ac:dyDescent="0.2">
      <c r="A22">
        <v>627.6</v>
      </c>
      <c r="B22">
        <v>907.69999999999982</v>
      </c>
      <c r="C22">
        <v>167.10000000000002</v>
      </c>
      <c r="D22">
        <v>0</v>
      </c>
      <c r="F22">
        <v>627.6</v>
      </c>
      <c r="G22">
        <v>1956.8000000000002</v>
      </c>
      <c r="H22">
        <v>167.10000000000002</v>
      </c>
      <c r="I22">
        <v>0</v>
      </c>
      <c r="K22">
        <v>273.90000000000009</v>
      </c>
      <c r="L22">
        <v>1303.5999999999999</v>
      </c>
      <c r="M22">
        <v>325</v>
      </c>
      <c r="N22">
        <v>619</v>
      </c>
      <c r="P22">
        <v>273.90000000000009</v>
      </c>
      <c r="Q22">
        <v>2518.6000000000004</v>
      </c>
      <c r="R22">
        <v>325</v>
      </c>
      <c r="S22">
        <v>60</v>
      </c>
    </row>
    <row r="23" spans="1:19" x14ac:dyDescent="0.2">
      <c r="A23">
        <v>435.50000000000011</v>
      </c>
      <c r="B23">
        <v>1447.0999999999995</v>
      </c>
      <c r="C23">
        <v>395.79999999999995</v>
      </c>
      <c r="D23">
        <v>224.69999999999982</v>
      </c>
      <c r="F23">
        <v>435.50000000000011</v>
      </c>
      <c r="G23">
        <v>1784.6000000000004</v>
      </c>
      <c r="H23">
        <v>395.79999999999995</v>
      </c>
      <c r="I23">
        <v>0</v>
      </c>
      <c r="K23">
        <v>271.5</v>
      </c>
      <c r="L23">
        <v>1029.0999999999999</v>
      </c>
      <c r="M23">
        <v>304.70000000000005</v>
      </c>
      <c r="N23">
        <v>411.80000000000018</v>
      </c>
      <c r="P23">
        <v>271.5</v>
      </c>
      <c r="Q23">
        <v>2436.6000000000004</v>
      </c>
      <c r="R23">
        <v>304.70000000000005</v>
      </c>
      <c r="S23">
        <v>194.80000000000018</v>
      </c>
    </row>
    <row r="24" spans="1:19" x14ac:dyDescent="0.2">
      <c r="A24">
        <v>533.80000000000007</v>
      </c>
      <c r="B24">
        <v>818</v>
      </c>
      <c r="C24">
        <v>386.09999999999991</v>
      </c>
      <c r="D24">
        <v>359.59999999999991</v>
      </c>
      <c r="F24">
        <v>533.80000000000007</v>
      </c>
      <c r="G24">
        <v>1072.6000000000004</v>
      </c>
      <c r="H24">
        <v>386.09999999999991</v>
      </c>
      <c r="I24">
        <v>0</v>
      </c>
      <c r="K24">
        <v>279.10000000000014</v>
      </c>
      <c r="L24">
        <v>1667.2000000000003</v>
      </c>
      <c r="M24">
        <v>204.20000000000005</v>
      </c>
      <c r="N24">
        <v>28.300000000000182</v>
      </c>
      <c r="P24">
        <v>279.10000000000014</v>
      </c>
      <c r="Q24">
        <v>2830.7</v>
      </c>
      <c r="R24">
        <v>204.20000000000005</v>
      </c>
      <c r="S24">
        <v>0</v>
      </c>
    </row>
    <row r="25" spans="1:19" x14ac:dyDescent="0.2">
      <c r="A25">
        <v>503.6</v>
      </c>
      <c r="B25">
        <v>966.89999999999964</v>
      </c>
      <c r="C25">
        <v>400.29999999999995</v>
      </c>
      <c r="D25">
        <v>424.30000000000018</v>
      </c>
      <c r="F25">
        <v>503.6</v>
      </c>
      <c r="G25">
        <v>1492.6999999999998</v>
      </c>
      <c r="H25">
        <v>400.29999999999995</v>
      </c>
      <c r="I25">
        <v>111.90000000000009</v>
      </c>
      <c r="K25">
        <v>269.40000000000009</v>
      </c>
      <c r="L25">
        <v>1527.7000000000003</v>
      </c>
      <c r="M25">
        <v>283.79999999999995</v>
      </c>
      <c r="N25">
        <v>95.300000000000182</v>
      </c>
      <c r="P25">
        <v>269.40000000000009</v>
      </c>
      <c r="Q25">
        <v>3041.8999999999996</v>
      </c>
      <c r="R25">
        <v>283.79999999999995</v>
      </c>
      <c r="S25">
        <v>0</v>
      </c>
    </row>
    <row r="26" spans="1:19" x14ac:dyDescent="0.2">
      <c r="A26">
        <v>516.1</v>
      </c>
      <c r="B26">
        <v>1389.8999999999996</v>
      </c>
      <c r="C26">
        <v>586.90000000000009</v>
      </c>
      <c r="D26">
        <v>695.19999999999982</v>
      </c>
      <c r="F26">
        <v>516.1</v>
      </c>
      <c r="G26">
        <v>3182</v>
      </c>
      <c r="H26">
        <v>586.90000000000009</v>
      </c>
      <c r="I26">
        <v>332.30000000000018</v>
      </c>
      <c r="K26">
        <v>231.10000000000014</v>
      </c>
      <c r="L26">
        <v>1813.9999999999995</v>
      </c>
      <c r="M26">
        <v>174.20000000000005</v>
      </c>
      <c r="N26">
        <v>0</v>
      </c>
      <c r="P26">
        <v>231.10000000000014</v>
      </c>
      <c r="Q26">
        <v>3322.8</v>
      </c>
      <c r="R26">
        <v>174.20000000000005</v>
      </c>
      <c r="S26">
        <v>0</v>
      </c>
    </row>
    <row r="27" spans="1:19" x14ac:dyDescent="0.2">
      <c r="A27">
        <v>521.6</v>
      </c>
      <c r="B27">
        <v>1275.3999999999996</v>
      </c>
      <c r="C27">
        <v>592.20000000000005</v>
      </c>
      <c r="D27">
        <v>749.5</v>
      </c>
      <c r="F27">
        <v>521.6</v>
      </c>
      <c r="G27">
        <v>3427.6000000000004</v>
      </c>
      <c r="H27">
        <v>592.20000000000005</v>
      </c>
      <c r="I27">
        <v>794.40000000000009</v>
      </c>
      <c r="K27">
        <v>430.60000000000014</v>
      </c>
      <c r="L27">
        <v>2091.2999999999997</v>
      </c>
      <c r="M27">
        <v>305.5</v>
      </c>
      <c r="N27">
        <v>439.59999999999945</v>
      </c>
      <c r="P27">
        <v>430.60000000000014</v>
      </c>
      <c r="Q27">
        <v>3607.3</v>
      </c>
      <c r="R27">
        <v>305.5</v>
      </c>
      <c r="S27">
        <v>193.39999999999964</v>
      </c>
    </row>
    <row r="28" spans="1:19" x14ac:dyDescent="0.2">
      <c r="A28">
        <v>708.69999999999993</v>
      </c>
      <c r="B28">
        <v>1467.1999999999998</v>
      </c>
      <c r="C28">
        <v>625.5</v>
      </c>
      <c r="D28">
        <v>1100.3000000000002</v>
      </c>
      <c r="F28">
        <v>708.69999999999993</v>
      </c>
      <c r="G28">
        <v>3043.8</v>
      </c>
      <c r="H28">
        <v>625.5</v>
      </c>
      <c r="I28">
        <v>547.20000000000027</v>
      </c>
      <c r="K28">
        <v>330.29999999999995</v>
      </c>
      <c r="L28">
        <v>1507.6</v>
      </c>
      <c r="P28">
        <v>330.29999999999995</v>
      </c>
      <c r="Q28">
        <v>2751.5</v>
      </c>
    </row>
    <row r="29" spans="1:19" x14ac:dyDescent="0.2">
      <c r="A29">
        <v>910.9</v>
      </c>
      <c r="B29">
        <v>1809</v>
      </c>
      <c r="C29">
        <v>746.40000000000009</v>
      </c>
      <c r="D29">
        <v>900.10000000000036</v>
      </c>
      <c r="F29">
        <v>910.9</v>
      </c>
      <c r="G29">
        <v>2609.3000000000002</v>
      </c>
      <c r="H29">
        <v>746.40000000000009</v>
      </c>
      <c r="I29">
        <v>615.30000000000018</v>
      </c>
      <c r="K29">
        <v>242</v>
      </c>
      <c r="L29">
        <v>738.99999999999955</v>
      </c>
      <c r="M29">
        <v>198</v>
      </c>
      <c r="N29">
        <v>205.09999999999991</v>
      </c>
      <c r="P29">
        <v>242</v>
      </c>
      <c r="Q29">
        <v>2038.8000000000002</v>
      </c>
      <c r="R29">
        <v>198</v>
      </c>
      <c r="S29">
        <v>124.70000000000027</v>
      </c>
    </row>
    <row r="30" spans="1:19" x14ac:dyDescent="0.2">
      <c r="A30">
        <v>698.69999999999993</v>
      </c>
      <c r="B30">
        <v>1918.5</v>
      </c>
      <c r="C30">
        <v>691.09999999999991</v>
      </c>
      <c r="D30">
        <v>818.39999999999964</v>
      </c>
      <c r="F30">
        <v>698.69999999999993</v>
      </c>
      <c r="G30">
        <v>2366.3999999999996</v>
      </c>
      <c r="H30">
        <v>691.09999999999991</v>
      </c>
      <c r="I30">
        <v>642.70000000000027</v>
      </c>
      <c r="K30">
        <v>237.5</v>
      </c>
      <c r="L30">
        <v>1464.4999999999995</v>
      </c>
      <c r="M30">
        <v>320.59999999999991</v>
      </c>
      <c r="N30">
        <v>453.30000000000018</v>
      </c>
      <c r="P30">
        <v>237.5</v>
      </c>
      <c r="Q30">
        <v>2725</v>
      </c>
      <c r="R30">
        <v>320.59999999999991</v>
      </c>
      <c r="S30">
        <v>433.29999999999973</v>
      </c>
    </row>
    <row r="31" spans="1:19" x14ac:dyDescent="0.2">
      <c r="A31">
        <v>411.50000000000011</v>
      </c>
      <c r="B31">
        <v>1064</v>
      </c>
      <c r="C31">
        <v>583.29999999999995</v>
      </c>
      <c r="D31">
        <v>819.39999999999964</v>
      </c>
      <c r="F31">
        <v>411.50000000000011</v>
      </c>
      <c r="G31">
        <v>1713.6999999999998</v>
      </c>
      <c r="H31">
        <v>583.29999999999995</v>
      </c>
      <c r="I31">
        <v>503.5</v>
      </c>
      <c r="K31">
        <v>243.60000000000014</v>
      </c>
      <c r="L31">
        <v>1154.7000000000003</v>
      </c>
      <c r="M31">
        <v>299.70000000000005</v>
      </c>
      <c r="N31">
        <v>86.799999999999727</v>
      </c>
      <c r="P31">
        <v>243.60000000000014</v>
      </c>
      <c r="Q31">
        <v>2088.8000000000002</v>
      </c>
      <c r="R31">
        <v>299.70000000000005</v>
      </c>
      <c r="S31">
        <v>0</v>
      </c>
    </row>
    <row r="32" spans="1:19" x14ac:dyDescent="0.2">
      <c r="C32">
        <v>642.09999999999991</v>
      </c>
      <c r="D32">
        <v>669.69999999999982</v>
      </c>
      <c r="H32">
        <v>642.09999999999991</v>
      </c>
      <c r="I32">
        <v>604.30000000000018</v>
      </c>
      <c r="K32">
        <v>261.10000000000014</v>
      </c>
      <c r="L32">
        <v>885.09999999999991</v>
      </c>
      <c r="M32">
        <v>424.89999999999986</v>
      </c>
      <c r="N32">
        <v>170.19999999999982</v>
      </c>
      <c r="P32">
        <v>261.10000000000014</v>
      </c>
      <c r="Q32">
        <v>2198.8999999999996</v>
      </c>
      <c r="R32">
        <v>424.89999999999986</v>
      </c>
      <c r="S32">
        <v>0</v>
      </c>
    </row>
    <row r="33" spans="1:19" x14ac:dyDescent="0.2">
      <c r="A33">
        <v>66.399999999999864</v>
      </c>
      <c r="B33">
        <v>575.29999999999973</v>
      </c>
      <c r="C33">
        <v>443.09999999999991</v>
      </c>
      <c r="D33">
        <v>445</v>
      </c>
      <c r="F33">
        <v>66.399999999999864</v>
      </c>
      <c r="G33">
        <v>442.90000000000009</v>
      </c>
      <c r="H33">
        <v>443.09999999999991</v>
      </c>
      <c r="I33">
        <v>189</v>
      </c>
      <c r="K33">
        <v>304.70000000000005</v>
      </c>
      <c r="L33">
        <v>1837.4</v>
      </c>
      <c r="M33">
        <v>370.70000000000005</v>
      </c>
      <c r="N33">
        <v>116.5</v>
      </c>
      <c r="P33">
        <v>304.70000000000005</v>
      </c>
      <c r="Q33">
        <v>3105.3999999999996</v>
      </c>
      <c r="R33">
        <v>370.70000000000005</v>
      </c>
      <c r="S33">
        <v>0</v>
      </c>
    </row>
    <row r="34" spans="1:19" x14ac:dyDescent="0.2">
      <c r="A34">
        <v>118.09999999999991</v>
      </c>
      <c r="B34">
        <v>444.90000000000009</v>
      </c>
      <c r="C34">
        <v>263.90000000000009</v>
      </c>
      <c r="D34">
        <v>81.599999999999909</v>
      </c>
      <c r="F34">
        <v>118.09999999999991</v>
      </c>
      <c r="G34">
        <v>558.20000000000027</v>
      </c>
      <c r="H34">
        <v>263.90000000000009</v>
      </c>
      <c r="I34">
        <v>0</v>
      </c>
      <c r="M34">
        <v>234</v>
      </c>
      <c r="N34">
        <v>0</v>
      </c>
      <c r="R34">
        <v>234</v>
      </c>
      <c r="S34">
        <v>0</v>
      </c>
    </row>
    <row r="35" spans="1:19" x14ac:dyDescent="0.2">
      <c r="A35">
        <v>201</v>
      </c>
      <c r="B35">
        <v>705.09999999999991</v>
      </c>
      <c r="F35">
        <v>201</v>
      </c>
      <c r="G35">
        <v>1074.1000000000004</v>
      </c>
      <c r="K35">
        <v>355.29999999999995</v>
      </c>
      <c r="L35">
        <v>1326.8999999999996</v>
      </c>
      <c r="M35">
        <v>122.5</v>
      </c>
      <c r="N35">
        <v>0</v>
      </c>
      <c r="P35">
        <v>355.29999999999995</v>
      </c>
      <c r="Q35">
        <v>946.80000000000018</v>
      </c>
      <c r="R35">
        <v>122.5</v>
      </c>
      <c r="S35">
        <v>0</v>
      </c>
    </row>
    <row r="36" spans="1:19" x14ac:dyDescent="0.2">
      <c r="A36">
        <v>325.59999999999991</v>
      </c>
      <c r="B36">
        <v>1049.0000000000005</v>
      </c>
      <c r="C36">
        <v>368.20000000000005</v>
      </c>
      <c r="D36">
        <v>0</v>
      </c>
      <c r="F36">
        <v>325.59999999999991</v>
      </c>
      <c r="G36">
        <v>1988.8000000000002</v>
      </c>
      <c r="H36">
        <v>368.20000000000005</v>
      </c>
      <c r="I36">
        <v>259.90000000000009</v>
      </c>
      <c r="K36">
        <v>288.79999999999995</v>
      </c>
      <c r="L36">
        <v>1534.8999999999996</v>
      </c>
      <c r="P36">
        <v>288.79999999999995</v>
      </c>
      <c r="Q36">
        <v>1263.1000000000004</v>
      </c>
    </row>
    <row r="37" spans="1:19" x14ac:dyDescent="0.2">
      <c r="A37">
        <v>282.79999999999995</v>
      </c>
      <c r="B37">
        <v>1047.5999999999999</v>
      </c>
      <c r="C37">
        <v>389.5</v>
      </c>
      <c r="D37">
        <v>0</v>
      </c>
      <c r="F37">
        <v>282.79999999999995</v>
      </c>
      <c r="G37">
        <v>1528.6000000000004</v>
      </c>
      <c r="H37">
        <v>389.5</v>
      </c>
      <c r="I37">
        <v>171.80000000000018</v>
      </c>
      <c r="K37">
        <v>382.5</v>
      </c>
      <c r="L37">
        <v>1918.6999999999998</v>
      </c>
      <c r="M37">
        <v>145.5</v>
      </c>
      <c r="N37">
        <v>0</v>
      </c>
      <c r="P37">
        <v>382.5</v>
      </c>
      <c r="Q37">
        <v>974</v>
      </c>
      <c r="R37">
        <v>145.5</v>
      </c>
      <c r="S37">
        <v>0</v>
      </c>
    </row>
    <row r="38" spans="1:19" x14ac:dyDescent="0.2">
      <c r="A38">
        <v>362</v>
      </c>
      <c r="B38">
        <v>1111.2999999999997</v>
      </c>
      <c r="C38">
        <v>309.10000000000014</v>
      </c>
      <c r="D38">
        <v>0</v>
      </c>
      <c r="F38">
        <v>362</v>
      </c>
      <c r="G38">
        <v>1414.6999999999998</v>
      </c>
      <c r="H38">
        <v>309.10000000000014</v>
      </c>
      <c r="I38">
        <v>0</v>
      </c>
      <c r="K38">
        <v>317.60000000000014</v>
      </c>
      <c r="L38">
        <v>1485.5</v>
      </c>
      <c r="M38">
        <v>317.60000000000002</v>
      </c>
      <c r="N38">
        <v>0</v>
      </c>
      <c r="P38">
        <v>317.60000000000014</v>
      </c>
      <c r="Q38">
        <v>1014.1000000000004</v>
      </c>
      <c r="R38">
        <v>317.60000000000002</v>
      </c>
      <c r="S38">
        <v>0</v>
      </c>
    </row>
    <row r="39" spans="1:19" x14ac:dyDescent="0.2">
      <c r="A39">
        <v>263.20000000000005</v>
      </c>
      <c r="B39">
        <v>758.70000000000027</v>
      </c>
      <c r="C39">
        <v>409.20000000000005</v>
      </c>
      <c r="D39">
        <v>0</v>
      </c>
      <c r="F39">
        <v>263.20000000000005</v>
      </c>
      <c r="G39">
        <v>1124.9000000000005</v>
      </c>
      <c r="H39">
        <v>409.20000000000005</v>
      </c>
      <c r="I39">
        <v>127.80000000000018</v>
      </c>
      <c r="K39">
        <v>273.79999999999995</v>
      </c>
      <c r="L39">
        <v>917.69999999999982</v>
      </c>
      <c r="M39">
        <v>180</v>
      </c>
      <c r="N39">
        <v>0</v>
      </c>
      <c r="P39">
        <v>273.79999999999995</v>
      </c>
      <c r="Q39">
        <v>831.60000000000036</v>
      </c>
      <c r="R39">
        <v>180</v>
      </c>
      <c r="S39">
        <v>0</v>
      </c>
    </row>
    <row r="40" spans="1:19" x14ac:dyDescent="0.2">
      <c r="A40">
        <v>151.89999999999986</v>
      </c>
      <c r="B40">
        <v>539.29999999999973</v>
      </c>
      <c r="C40">
        <v>508.70000000000005</v>
      </c>
      <c r="D40">
        <v>0</v>
      </c>
      <c r="F40">
        <v>151.89999999999986</v>
      </c>
      <c r="G40">
        <v>394.80000000000018</v>
      </c>
      <c r="H40">
        <v>508.70000000000005</v>
      </c>
      <c r="I40">
        <v>614.5</v>
      </c>
      <c r="K40">
        <v>254.10000000000014</v>
      </c>
      <c r="L40">
        <v>927.89999999999964</v>
      </c>
      <c r="P40">
        <v>254.10000000000014</v>
      </c>
      <c r="Q40">
        <v>1070.6000000000004</v>
      </c>
    </row>
    <row r="41" spans="1:19" x14ac:dyDescent="0.2">
      <c r="A41">
        <v>157.89999999999986</v>
      </c>
      <c r="B41">
        <v>1268.9000000000001</v>
      </c>
      <c r="C41">
        <v>536.40000000000009</v>
      </c>
      <c r="D41">
        <v>396.89999999999964</v>
      </c>
      <c r="F41">
        <v>157.89999999999986</v>
      </c>
      <c r="G41">
        <v>937.10000000000036</v>
      </c>
      <c r="H41">
        <v>536.40000000000009</v>
      </c>
      <c r="I41">
        <v>461</v>
      </c>
      <c r="K41">
        <v>474.70000000000005</v>
      </c>
      <c r="L41">
        <v>2223.8000000000002</v>
      </c>
      <c r="M41">
        <v>226.29999999999995</v>
      </c>
      <c r="N41">
        <v>205.09999999999991</v>
      </c>
      <c r="P41">
        <v>474.70000000000005</v>
      </c>
      <c r="Q41">
        <v>329.90000000000055</v>
      </c>
      <c r="R41">
        <v>226.29999999999995</v>
      </c>
      <c r="S41">
        <v>0</v>
      </c>
    </row>
    <row r="42" spans="1:19" x14ac:dyDescent="0.2">
      <c r="C42">
        <v>771.7</v>
      </c>
      <c r="D42">
        <v>657.39999999999964</v>
      </c>
      <c r="H42">
        <v>771.7</v>
      </c>
      <c r="I42">
        <v>812</v>
      </c>
      <c r="K42">
        <v>604.20000000000005</v>
      </c>
      <c r="L42">
        <v>2539.3999999999996</v>
      </c>
      <c r="M42">
        <v>134.79999999999995</v>
      </c>
      <c r="N42">
        <v>124.40000000000009</v>
      </c>
      <c r="P42">
        <v>604.20000000000005</v>
      </c>
      <c r="Q42">
        <v>1070.5</v>
      </c>
      <c r="R42">
        <v>134.79999999999995</v>
      </c>
      <c r="S42">
        <v>0</v>
      </c>
    </row>
    <row r="43" spans="1:19" x14ac:dyDescent="0.2">
      <c r="A43">
        <v>138.39999999999986</v>
      </c>
      <c r="B43">
        <v>827.79999999999973</v>
      </c>
      <c r="C43">
        <v>369.10000000000014</v>
      </c>
      <c r="D43">
        <v>631.5</v>
      </c>
      <c r="F43">
        <v>138.39999999999986</v>
      </c>
      <c r="G43">
        <v>1795.6</v>
      </c>
      <c r="H43">
        <v>369.10000000000014</v>
      </c>
      <c r="I43">
        <v>534.40000000000009</v>
      </c>
      <c r="K43">
        <v>565.60000000000014</v>
      </c>
      <c r="L43">
        <v>2396.3999999999996</v>
      </c>
      <c r="M43">
        <v>285.20000000000005</v>
      </c>
      <c r="N43">
        <v>251.5</v>
      </c>
      <c r="P43">
        <v>565.60000000000014</v>
      </c>
      <c r="Q43">
        <v>788.60000000000036</v>
      </c>
      <c r="R43">
        <v>285.20000000000005</v>
      </c>
      <c r="S43">
        <v>0</v>
      </c>
    </row>
    <row r="44" spans="1:19" x14ac:dyDescent="0.2">
      <c r="A44">
        <v>201.20000000000005</v>
      </c>
      <c r="B44">
        <v>1221.7999999999997</v>
      </c>
      <c r="F44">
        <v>201.20000000000005</v>
      </c>
      <c r="G44">
        <v>2003.1</v>
      </c>
      <c r="K44">
        <v>341.10000000000014</v>
      </c>
      <c r="L44">
        <v>1137.8000000000002</v>
      </c>
      <c r="M44">
        <v>272.59999999999991</v>
      </c>
      <c r="N44">
        <v>271.09999999999991</v>
      </c>
      <c r="P44">
        <v>341.10000000000014</v>
      </c>
      <c r="Q44">
        <v>1399.8000000000002</v>
      </c>
      <c r="R44">
        <v>272.59999999999991</v>
      </c>
      <c r="S44">
        <v>3.6999999999998181</v>
      </c>
    </row>
    <row r="45" spans="1:19" x14ac:dyDescent="0.2">
      <c r="A45">
        <v>361.70000000000005</v>
      </c>
      <c r="B45">
        <v>1290.7000000000003</v>
      </c>
      <c r="C45">
        <v>289.80000000000007</v>
      </c>
      <c r="D45">
        <v>404.40000000000055</v>
      </c>
      <c r="F45">
        <v>361.70000000000005</v>
      </c>
      <c r="G45">
        <v>1928.9999999999995</v>
      </c>
      <c r="H45">
        <v>289.80000000000007</v>
      </c>
      <c r="I45">
        <v>0</v>
      </c>
      <c r="K45">
        <v>372.79999999999995</v>
      </c>
      <c r="L45">
        <v>1003.8000000000002</v>
      </c>
      <c r="M45">
        <v>228.69999999999993</v>
      </c>
      <c r="N45">
        <v>0</v>
      </c>
      <c r="P45">
        <v>372.79999999999995</v>
      </c>
      <c r="Q45">
        <v>723.80000000000018</v>
      </c>
      <c r="R45">
        <v>228.69999999999993</v>
      </c>
      <c r="S45">
        <v>0</v>
      </c>
    </row>
    <row r="46" spans="1:19" x14ac:dyDescent="0.2">
      <c r="A46">
        <v>261.39999999999986</v>
      </c>
      <c r="B46">
        <v>1333.4999999999995</v>
      </c>
      <c r="C46">
        <v>460.1</v>
      </c>
      <c r="D46">
        <v>531.69999999999982</v>
      </c>
      <c r="F46">
        <v>261.39999999999986</v>
      </c>
      <c r="G46">
        <v>2189.1</v>
      </c>
      <c r="H46">
        <v>460.1</v>
      </c>
      <c r="I46">
        <v>0</v>
      </c>
      <c r="M46">
        <v>341.29999999999995</v>
      </c>
      <c r="N46">
        <v>135.59999999999991</v>
      </c>
      <c r="R46">
        <v>341.29999999999995</v>
      </c>
      <c r="S46">
        <v>0</v>
      </c>
    </row>
    <row r="47" spans="1:19" x14ac:dyDescent="0.2">
      <c r="A47">
        <v>160.79999999999995</v>
      </c>
      <c r="B47">
        <v>1054.9000000000001</v>
      </c>
      <c r="C47">
        <v>401.6</v>
      </c>
      <c r="D47">
        <v>661.19999999999982</v>
      </c>
      <c r="F47">
        <v>160.79999999999995</v>
      </c>
      <c r="G47">
        <v>1805.1</v>
      </c>
      <c r="H47">
        <v>401.6</v>
      </c>
      <c r="I47">
        <v>0</v>
      </c>
      <c r="K47">
        <v>116.70000000000005</v>
      </c>
      <c r="L47">
        <v>912.09999999999991</v>
      </c>
      <c r="P47">
        <v>116.70000000000005</v>
      </c>
      <c r="Q47">
        <v>1856</v>
      </c>
    </row>
    <row r="48" spans="1:19" x14ac:dyDescent="0.2">
      <c r="A48">
        <v>109.79999999999995</v>
      </c>
      <c r="B48">
        <v>626.99999999999955</v>
      </c>
      <c r="C48">
        <v>357.19999999999993</v>
      </c>
      <c r="D48">
        <v>253</v>
      </c>
      <c r="F48">
        <v>109.79999999999995</v>
      </c>
      <c r="G48">
        <v>1010.4999999999995</v>
      </c>
      <c r="H48">
        <v>357.19999999999993</v>
      </c>
      <c r="I48">
        <v>0</v>
      </c>
      <c r="K48">
        <v>254.60000000000002</v>
      </c>
      <c r="L48">
        <v>1761.4</v>
      </c>
      <c r="M48">
        <v>359.1</v>
      </c>
      <c r="N48">
        <v>64.700000000000273</v>
      </c>
      <c r="P48">
        <v>254.60000000000002</v>
      </c>
      <c r="Q48">
        <v>1803.7999999999993</v>
      </c>
      <c r="R48">
        <v>359.1</v>
      </c>
      <c r="S48">
        <v>0</v>
      </c>
    </row>
    <row r="49" spans="1:19" x14ac:dyDescent="0.2">
      <c r="A49">
        <v>141.20000000000005</v>
      </c>
      <c r="B49">
        <v>677.40000000000009</v>
      </c>
      <c r="C49">
        <v>446.6</v>
      </c>
      <c r="D49">
        <v>530.69999999999982</v>
      </c>
      <c r="F49">
        <v>141.20000000000005</v>
      </c>
      <c r="G49">
        <v>660.59999999999991</v>
      </c>
      <c r="H49">
        <v>446.6</v>
      </c>
      <c r="I49">
        <v>33.199999999999818</v>
      </c>
      <c r="K49">
        <v>217.00000000000011</v>
      </c>
      <c r="L49">
        <v>1011.5000000000005</v>
      </c>
      <c r="M49">
        <v>428.80000000000007</v>
      </c>
      <c r="N49">
        <v>147.59999999999991</v>
      </c>
      <c r="P49">
        <v>217.00000000000011</v>
      </c>
      <c r="Q49">
        <v>1211.0999999999995</v>
      </c>
      <c r="R49">
        <v>428.80000000000007</v>
      </c>
      <c r="S49">
        <v>0</v>
      </c>
    </row>
    <row r="50" spans="1:19" x14ac:dyDescent="0.2">
      <c r="A50">
        <v>64.899999999999977</v>
      </c>
      <c r="B50">
        <v>331.40000000000009</v>
      </c>
      <c r="C50">
        <v>520.30000000000007</v>
      </c>
      <c r="D50">
        <v>513.30000000000018</v>
      </c>
      <c r="F50">
        <v>64.899999999999977</v>
      </c>
      <c r="G50">
        <v>518.40000000000009</v>
      </c>
      <c r="H50">
        <v>520.30000000000007</v>
      </c>
      <c r="I50">
        <v>0</v>
      </c>
      <c r="M50">
        <v>404.80000000000007</v>
      </c>
      <c r="N50">
        <v>167.29999999999973</v>
      </c>
      <c r="R50">
        <v>404.80000000000007</v>
      </c>
      <c r="S50">
        <v>52.099999999999909</v>
      </c>
    </row>
    <row r="51" spans="1:19" x14ac:dyDescent="0.2">
      <c r="C51">
        <v>426.4</v>
      </c>
      <c r="D51">
        <v>374.80000000000018</v>
      </c>
      <c r="H51">
        <v>426.4</v>
      </c>
      <c r="I51">
        <v>0</v>
      </c>
      <c r="K51">
        <v>110.39999999999998</v>
      </c>
      <c r="L51">
        <v>1229.1999999999998</v>
      </c>
      <c r="M51">
        <v>289.69999999999993</v>
      </c>
      <c r="N51">
        <v>31.400000000000091</v>
      </c>
      <c r="P51">
        <v>110.39999999999998</v>
      </c>
      <c r="Q51">
        <v>1184.4000000000005</v>
      </c>
      <c r="R51">
        <v>289.69999999999993</v>
      </c>
      <c r="S51">
        <v>0</v>
      </c>
    </row>
    <row r="52" spans="1:19" x14ac:dyDescent="0.2">
      <c r="A52">
        <v>213.70000000000005</v>
      </c>
      <c r="B52">
        <v>630.5</v>
      </c>
      <c r="C52">
        <v>544.80000000000007</v>
      </c>
      <c r="D52">
        <v>664.90000000000055</v>
      </c>
      <c r="F52">
        <v>213.70000000000005</v>
      </c>
      <c r="G52">
        <v>511.39999999999964</v>
      </c>
      <c r="H52">
        <v>544.80000000000007</v>
      </c>
      <c r="I52">
        <v>0</v>
      </c>
      <c r="K52">
        <v>196.20000000000005</v>
      </c>
      <c r="L52">
        <v>1091.8000000000002</v>
      </c>
      <c r="M52">
        <v>356.19999999999993</v>
      </c>
      <c r="N52">
        <v>336.29999999999973</v>
      </c>
      <c r="P52">
        <v>196.20000000000005</v>
      </c>
      <c r="Q52">
        <v>10</v>
      </c>
      <c r="R52">
        <v>356.19999999999993</v>
      </c>
      <c r="S52">
        <v>0</v>
      </c>
    </row>
    <row r="53" spans="1:19" x14ac:dyDescent="0.2">
      <c r="A53">
        <v>70.5</v>
      </c>
      <c r="B53">
        <v>196.60000000000036</v>
      </c>
      <c r="C53">
        <v>599.9</v>
      </c>
      <c r="D53">
        <v>834</v>
      </c>
      <c r="F53">
        <v>70.5</v>
      </c>
      <c r="G53">
        <v>0</v>
      </c>
      <c r="H53">
        <v>599.9</v>
      </c>
      <c r="I53">
        <v>0</v>
      </c>
      <c r="K53">
        <v>247.79999999999995</v>
      </c>
      <c r="L53">
        <v>1208.1999999999998</v>
      </c>
      <c r="M53">
        <v>308.80000000000007</v>
      </c>
      <c r="N53">
        <v>231.59999999999991</v>
      </c>
      <c r="P53">
        <v>247.79999999999995</v>
      </c>
      <c r="Q53">
        <v>756.20000000000073</v>
      </c>
      <c r="R53">
        <v>308.80000000000007</v>
      </c>
      <c r="S53">
        <v>0</v>
      </c>
    </row>
    <row r="54" spans="1:19" x14ac:dyDescent="0.2">
      <c r="C54">
        <v>638.4</v>
      </c>
      <c r="D54">
        <v>868.5</v>
      </c>
      <c r="H54">
        <v>638.4</v>
      </c>
      <c r="I54">
        <v>0</v>
      </c>
      <c r="K54">
        <v>237.5</v>
      </c>
      <c r="L54">
        <v>1155.5999999999995</v>
      </c>
      <c r="M54">
        <v>297.69999999999993</v>
      </c>
      <c r="N54">
        <v>58.200000000000273</v>
      </c>
      <c r="P54">
        <v>237.5</v>
      </c>
      <c r="Q54">
        <v>757</v>
      </c>
      <c r="R54">
        <v>297.69999999999993</v>
      </c>
      <c r="S54">
        <v>0</v>
      </c>
    </row>
    <row r="55" spans="1:19" x14ac:dyDescent="0.2">
      <c r="A55" s="6">
        <v>450.3</v>
      </c>
      <c r="B55" s="6">
        <v>1398.3</v>
      </c>
      <c r="C55">
        <v>485.1</v>
      </c>
      <c r="D55">
        <v>393.40000000000055</v>
      </c>
      <c r="F55" s="6">
        <v>450.3</v>
      </c>
      <c r="G55" s="6">
        <v>2260.8000000000002</v>
      </c>
      <c r="H55">
        <v>485.1</v>
      </c>
      <c r="I55">
        <v>0</v>
      </c>
      <c r="K55">
        <v>198.59999999999991</v>
      </c>
      <c r="L55">
        <v>1180.8999999999996</v>
      </c>
      <c r="M55">
        <v>353.00000000000011</v>
      </c>
      <c r="N55">
        <v>157.29999999999973</v>
      </c>
      <c r="P55">
        <v>198.59999999999991</v>
      </c>
      <c r="Q55">
        <v>1205.9000000000005</v>
      </c>
      <c r="R55">
        <v>353.00000000000011</v>
      </c>
      <c r="S55">
        <v>0</v>
      </c>
    </row>
    <row r="56" spans="1:19" x14ac:dyDescent="0.2">
      <c r="A56" s="6">
        <v>309.7</v>
      </c>
      <c r="B56" s="6">
        <v>1373.1</v>
      </c>
      <c r="C56">
        <v>201.00000000000011</v>
      </c>
      <c r="D56">
        <v>0</v>
      </c>
      <c r="F56" s="6">
        <v>309.7</v>
      </c>
      <c r="G56" s="6">
        <v>1848.7</v>
      </c>
      <c r="H56">
        <v>201.00000000000011</v>
      </c>
      <c r="I56">
        <v>0</v>
      </c>
      <c r="K56">
        <v>182.70000000000005</v>
      </c>
      <c r="L56">
        <v>1041.8999999999996</v>
      </c>
      <c r="P56">
        <v>182.70000000000005</v>
      </c>
      <c r="Q56">
        <v>1318.6000000000004</v>
      </c>
    </row>
    <row r="57" spans="1:19" x14ac:dyDescent="0.2">
      <c r="A57" s="6">
        <v>387.4</v>
      </c>
      <c r="B57" s="6">
        <v>869</v>
      </c>
      <c r="F57" s="6">
        <v>387.4</v>
      </c>
      <c r="G57" s="6">
        <v>2405.6</v>
      </c>
      <c r="K57">
        <v>243.29999999999995</v>
      </c>
      <c r="L57">
        <v>1164.5999999999995</v>
      </c>
      <c r="M57">
        <v>211.80000000000007</v>
      </c>
      <c r="N57">
        <v>0</v>
      </c>
      <c r="P57">
        <v>243.29999999999995</v>
      </c>
      <c r="Q57">
        <v>748.30000000000018</v>
      </c>
      <c r="R57">
        <v>211.80000000000007</v>
      </c>
      <c r="S57">
        <v>107</v>
      </c>
    </row>
    <row r="58" spans="1:19" x14ac:dyDescent="0.2">
      <c r="A58" s="6">
        <v>325.2</v>
      </c>
      <c r="B58" s="6">
        <v>1083.0999999999999</v>
      </c>
      <c r="C58">
        <v>154.10000000000014</v>
      </c>
      <c r="D58">
        <v>186.89999999999964</v>
      </c>
      <c r="F58" s="6">
        <v>325.2</v>
      </c>
      <c r="G58" s="6">
        <v>1875.1</v>
      </c>
      <c r="H58">
        <v>154.10000000000014</v>
      </c>
      <c r="I58">
        <v>0</v>
      </c>
      <c r="K58">
        <v>247</v>
      </c>
      <c r="L58">
        <v>1317.0999999999995</v>
      </c>
      <c r="M58">
        <v>417.70000000000005</v>
      </c>
      <c r="N58">
        <v>0</v>
      </c>
      <c r="P58">
        <v>247</v>
      </c>
      <c r="Q58">
        <v>857.20000000000073</v>
      </c>
      <c r="R58">
        <v>417.70000000000005</v>
      </c>
      <c r="S58">
        <v>229.79999999999973</v>
      </c>
    </row>
    <row r="59" spans="1:19" x14ac:dyDescent="0.2">
      <c r="B59" s="6"/>
      <c r="C59">
        <v>339.30000000000018</v>
      </c>
      <c r="D59">
        <v>593.09999999999945</v>
      </c>
      <c r="H59">
        <v>339.30000000000018</v>
      </c>
      <c r="I59">
        <v>263.20000000000027</v>
      </c>
      <c r="M59">
        <v>303.20000000000005</v>
      </c>
      <c r="N59">
        <v>0</v>
      </c>
      <c r="R59">
        <v>303.20000000000005</v>
      </c>
      <c r="S59">
        <v>175.29999999999973</v>
      </c>
    </row>
    <row r="60" spans="1:19" x14ac:dyDescent="0.2">
      <c r="A60" s="6">
        <v>279.10000000000002</v>
      </c>
      <c r="B60" s="6">
        <v>852.8</v>
      </c>
      <c r="C60">
        <v>315.60000000000014</v>
      </c>
      <c r="D60">
        <v>464.59999999999945</v>
      </c>
      <c r="F60" s="6">
        <v>279.10000000000002</v>
      </c>
      <c r="G60" s="6">
        <v>690.5</v>
      </c>
      <c r="H60">
        <v>315.60000000000014</v>
      </c>
      <c r="I60">
        <v>243.99999999999955</v>
      </c>
      <c r="K60">
        <v>513.1</v>
      </c>
      <c r="L60">
        <v>917.5</v>
      </c>
      <c r="M60">
        <v>337.29999999999995</v>
      </c>
      <c r="N60">
        <v>41.800000000000182</v>
      </c>
      <c r="P60">
        <v>513.1</v>
      </c>
      <c r="Q60">
        <v>2008.7999999999997</v>
      </c>
      <c r="R60">
        <v>337.29999999999995</v>
      </c>
      <c r="S60">
        <v>0</v>
      </c>
    </row>
    <row r="61" spans="1:19" x14ac:dyDescent="0.2">
      <c r="C61">
        <v>345</v>
      </c>
      <c r="D61">
        <v>522.89999999999964</v>
      </c>
      <c r="H61">
        <v>345</v>
      </c>
      <c r="I61">
        <v>85.900000000000091</v>
      </c>
      <c r="K61">
        <v>483.6</v>
      </c>
      <c r="L61">
        <v>810.09999999999945</v>
      </c>
      <c r="M61">
        <v>335.70000000000005</v>
      </c>
      <c r="N61">
        <v>84.300000000000182</v>
      </c>
      <c r="P61">
        <v>483.6</v>
      </c>
      <c r="Q61">
        <v>945.29999999999973</v>
      </c>
      <c r="R61">
        <v>335.70000000000005</v>
      </c>
      <c r="S61">
        <v>0</v>
      </c>
    </row>
    <row r="62" spans="1:19" x14ac:dyDescent="0.2">
      <c r="A62" s="6">
        <v>121.4</v>
      </c>
      <c r="B62" s="6">
        <v>241.6</v>
      </c>
      <c r="C62">
        <v>225.80000000000018</v>
      </c>
      <c r="D62">
        <v>306.79999999999927</v>
      </c>
      <c r="F62" s="6">
        <v>121.4</v>
      </c>
      <c r="G62" s="6">
        <v>0</v>
      </c>
      <c r="H62">
        <v>225.80000000000018</v>
      </c>
      <c r="I62">
        <v>58.499999999999545</v>
      </c>
      <c r="K62">
        <v>775.9</v>
      </c>
      <c r="L62">
        <v>1874</v>
      </c>
      <c r="M62">
        <v>241.80000000000007</v>
      </c>
      <c r="N62">
        <v>0</v>
      </c>
      <c r="P62">
        <v>775.9</v>
      </c>
      <c r="Q62">
        <v>1917.4</v>
      </c>
      <c r="R62">
        <v>241.80000000000007</v>
      </c>
      <c r="S62">
        <v>0</v>
      </c>
    </row>
    <row r="63" spans="1:19" x14ac:dyDescent="0.2">
      <c r="A63" s="6">
        <v>245</v>
      </c>
      <c r="B63" s="6">
        <v>959.3</v>
      </c>
      <c r="C63">
        <v>438.30000000000018</v>
      </c>
      <c r="D63">
        <v>724.5</v>
      </c>
      <c r="F63" s="6">
        <v>245</v>
      </c>
      <c r="G63" s="6">
        <v>774.7</v>
      </c>
      <c r="H63">
        <v>438.30000000000018</v>
      </c>
      <c r="I63">
        <v>64.999999999999545</v>
      </c>
      <c r="K63">
        <v>577.1</v>
      </c>
      <c r="L63">
        <v>1526.6999999999998</v>
      </c>
      <c r="M63">
        <v>420</v>
      </c>
      <c r="N63">
        <v>15</v>
      </c>
      <c r="P63">
        <v>577.1</v>
      </c>
      <c r="Q63">
        <v>1179.2999999999997</v>
      </c>
      <c r="R63">
        <v>420</v>
      </c>
      <c r="S63">
        <v>227.79999999999973</v>
      </c>
    </row>
    <row r="64" spans="1:19" x14ac:dyDescent="0.2">
      <c r="A64" s="6">
        <v>237.7</v>
      </c>
      <c r="B64" s="6">
        <v>1319.4</v>
      </c>
      <c r="C64">
        <v>311.70000000000005</v>
      </c>
      <c r="D64">
        <v>298.09999999999945</v>
      </c>
      <c r="F64" s="6">
        <v>237.7</v>
      </c>
      <c r="G64" s="6">
        <v>1920</v>
      </c>
      <c r="H64">
        <v>311.70000000000005</v>
      </c>
      <c r="I64">
        <v>0</v>
      </c>
      <c r="K64">
        <v>515.00000000000011</v>
      </c>
      <c r="L64">
        <v>1410.5999999999995</v>
      </c>
      <c r="P64">
        <v>515.00000000000011</v>
      </c>
      <c r="Q64">
        <v>2904.2999999999997</v>
      </c>
    </row>
    <row r="65" spans="1:19" x14ac:dyDescent="0.2">
      <c r="A65" s="6">
        <v>340.4</v>
      </c>
      <c r="B65" s="6">
        <v>1789</v>
      </c>
      <c r="F65" s="6">
        <v>340.4</v>
      </c>
      <c r="G65" s="6">
        <v>1751.6</v>
      </c>
      <c r="K65">
        <v>381.6</v>
      </c>
      <c r="L65">
        <v>1116.6999999999998</v>
      </c>
      <c r="M65">
        <v>159.60000000000002</v>
      </c>
      <c r="N65">
        <v>121.69999999999982</v>
      </c>
      <c r="P65">
        <v>381.6</v>
      </c>
      <c r="Q65">
        <v>1994.5000000000005</v>
      </c>
      <c r="R65">
        <v>159.60000000000002</v>
      </c>
      <c r="S65">
        <v>0</v>
      </c>
    </row>
    <row r="66" spans="1:19" x14ac:dyDescent="0.2">
      <c r="A66" s="6">
        <v>236.3</v>
      </c>
      <c r="B66" s="6">
        <v>1065.9000000000001</v>
      </c>
      <c r="C66">
        <v>240.79999999999995</v>
      </c>
      <c r="D66">
        <v>0</v>
      </c>
      <c r="F66" s="6">
        <v>236.3</v>
      </c>
      <c r="G66" s="6">
        <v>1402.7</v>
      </c>
      <c r="H66">
        <v>240.79999999999995</v>
      </c>
      <c r="I66">
        <v>0</v>
      </c>
      <c r="K66">
        <v>465.30000000000007</v>
      </c>
      <c r="L66">
        <v>1257.1999999999998</v>
      </c>
      <c r="M66">
        <v>210.89999999999998</v>
      </c>
      <c r="N66">
        <v>14</v>
      </c>
      <c r="P66">
        <v>465.30000000000007</v>
      </c>
      <c r="Q66">
        <v>2552.2000000000003</v>
      </c>
      <c r="R66">
        <v>210.89999999999998</v>
      </c>
      <c r="S66">
        <v>0</v>
      </c>
    </row>
    <row r="67" spans="1:19" x14ac:dyDescent="0.2">
      <c r="A67" s="6">
        <v>261.7</v>
      </c>
      <c r="B67" s="6">
        <v>1497</v>
      </c>
      <c r="C67">
        <v>283.79999999999995</v>
      </c>
      <c r="D67">
        <v>0</v>
      </c>
      <c r="F67" s="6">
        <v>261.7</v>
      </c>
      <c r="G67" s="6">
        <v>1445.9</v>
      </c>
      <c r="H67">
        <v>283.79999999999995</v>
      </c>
      <c r="I67">
        <v>0</v>
      </c>
      <c r="K67">
        <v>456.4</v>
      </c>
      <c r="L67">
        <v>1434.0999999999995</v>
      </c>
      <c r="M67">
        <v>296.39999999999998</v>
      </c>
      <c r="N67">
        <v>176.59999999999991</v>
      </c>
      <c r="P67">
        <v>456.4</v>
      </c>
      <c r="Q67">
        <v>2023.1</v>
      </c>
      <c r="R67">
        <v>296.39999999999998</v>
      </c>
      <c r="S67">
        <v>0</v>
      </c>
    </row>
    <row r="68" spans="1:19" x14ac:dyDescent="0.2">
      <c r="A68" s="6">
        <v>299.5</v>
      </c>
      <c r="B68" s="6">
        <v>993.3</v>
      </c>
      <c r="C68">
        <v>562.70000000000005</v>
      </c>
      <c r="D68">
        <v>64.699999999999818</v>
      </c>
      <c r="F68" s="6">
        <v>299.5</v>
      </c>
      <c r="G68" s="6">
        <v>1324.7</v>
      </c>
      <c r="H68">
        <v>562.70000000000005</v>
      </c>
      <c r="I68">
        <v>0</v>
      </c>
      <c r="K68">
        <v>521.9</v>
      </c>
      <c r="L68">
        <v>1098.3000000000002</v>
      </c>
      <c r="M68">
        <v>311.79999999999995</v>
      </c>
      <c r="N68">
        <v>166.69999999999982</v>
      </c>
      <c r="P68">
        <v>521.9</v>
      </c>
      <c r="Q68">
        <v>1390.2000000000003</v>
      </c>
      <c r="R68">
        <v>311.79999999999995</v>
      </c>
      <c r="S68">
        <v>0</v>
      </c>
    </row>
    <row r="69" spans="1:19" x14ac:dyDescent="0.2">
      <c r="A69" s="6">
        <v>263.2</v>
      </c>
      <c r="B69" s="6">
        <v>839.2</v>
      </c>
      <c r="C69">
        <v>455.5</v>
      </c>
      <c r="D69">
        <v>104.30000000000018</v>
      </c>
      <c r="F69" s="6">
        <v>263.2</v>
      </c>
      <c r="G69" s="6">
        <v>1342.5</v>
      </c>
      <c r="H69">
        <v>455.5</v>
      </c>
      <c r="I69">
        <v>0</v>
      </c>
      <c r="K69">
        <v>373.69999999999993</v>
      </c>
      <c r="L69">
        <v>904.89999999999964</v>
      </c>
      <c r="M69">
        <v>301.10000000000002</v>
      </c>
      <c r="N69">
        <v>117.90000000000009</v>
      </c>
      <c r="P69">
        <v>373.69999999999993</v>
      </c>
      <c r="Q69">
        <v>2179.9</v>
      </c>
      <c r="R69">
        <v>301.10000000000002</v>
      </c>
      <c r="S69">
        <v>120.90000000000009</v>
      </c>
    </row>
    <row r="70" spans="1:19" x14ac:dyDescent="0.2">
      <c r="A70" s="6">
        <v>221</v>
      </c>
      <c r="B70" s="6">
        <v>710</v>
      </c>
      <c r="C70">
        <v>542.79999999999995</v>
      </c>
      <c r="D70">
        <v>216.19999999999982</v>
      </c>
      <c r="F70" s="6">
        <v>221</v>
      </c>
      <c r="G70" s="6">
        <v>1043.0999999999999</v>
      </c>
      <c r="H70">
        <v>542.79999999999995</v>
      </c>
      <c r="I70">
        <v>0</v>
      </c>
      <c r="K70">
        <v>236.69999999999993</v>
      </c>
      <c r="L70">
        <v>769.19999999999982</v>
      </c>
      <c r="M70">
        <v>298</v>
      </c>
      <c r="N70">
        <v>114.80000000000018</v>
      </c>
      <c r="P70">
        <v>236.69999999999993</v>
      </c>
      <c r="Q70">
        <v>1688.2000000000003</v>
      </c>
      <c r="R70">
        <v>298</v>
      </c>
      <c r="S70">
        <v>0</v>
      </c>
    </row>
    <row r="71" spans="1:19" x14ac:dyDescent="0.2">
      <c r="B71" s="6"/>
      <c r="C71">
        <v>485.70000000000005</v>
      </c>
      <c r="D71">
        <v>0</v>
      </c>
      <c r="H71">
        <v>485.70000000000005</v>
      </c>
      <c r="I71">
        <v>0</v>
      </c>
    </row>
    <row r="72" spans="1:19" x14ac:dyDescent="0.2">
      <c r="A72" s="6">
        <v>216.3</v>
      </c>
      <c r="B72" s="6">
        <v>485.5</v>
      </c>
      <c r="C72">
        <v>425.20000000000005</v>
      </c>
      <c r="D72">
        <v>0</v>
      </c>
      <c r="F72" s="6">
        <v>216.3</v>
      </c>
      <c r="G72" s="6">
        <v>385.8</v>
      </c>
      <c r="H72">
        <v>425.20000000000005</v>
      </c>
      <c r="I72">
        <v>0</v>
      </c>
      <c r="K72">
        <v>137.89999999999998</v>
      </c>
      <c r="L72">
        <v>1069.1000000000004</v>
      </c>
      <c r="M72">
        <v>511.30000000000007</v>
      </c>
      <c r="N72">
        <v>0</v>
      </c>
      <c r="P72">
        <v>137.89999999999998</v>
      </c>
      <c r="Q72">
        <v>1668.3000000000002</v>
      </c>
      <c r="R72">
        <v>511.30000000000007</v>
      </c>
      <c r="S72">
        <v>0</v>
      </c>
    </row>
    <row r="73" spans="1:19" x14ac:dyDescent="0.2">
      <c r="A73" s="6">
        <v>303.39999999999998</v>
      </c>
      <c r="B73" s="6">
        <v>708.7</v>
      </c>
      <c r="C73">
        <v>462.59999999999991</v>
      </c>
      <c r="D73">
        <v>136.89999999999964</v>
      </c>
      <c r="F73" s="6">
        <v>303.39999999999998</v>
      </c>
      <c r="G73" s="6">
        <v>487.1</v>
      </c>
      <c r="H73">
        <v>462.59999999999991</v>
      </c>
      <c r="I73">
        <v>0</v>
      </c>
      <c r="K73">
        <v>161.60000000000002</v>
      </c>
      <c r="L73">
        <v>816.5</v>
      </c>
      <c r="M73">
        <v>365.1</v>
      </c>
      <c r="N73">
        <v>0</v>
      </c>
      <c r="P73">
        <v>161.60000000000002</v>
      </c>
      <c r="Q73">
        <v>1521.4000000000005</v>
      </c>
      <c r="R73">
        <v>365.1</v>
      </c>
      <c r="S73">
        <v>11.300000000000182</v>
      </c>
    </row>
    <row r="74" spans="1:19" x14ac:dyDescent="0.2">
      <c r="A74" s="6">
        <v>466.9</v>
      </c>
      <c r="B74" s="6">
        <v>986.9</v>
      </c>
      <c r="C74">
        <v>604.79999999999995</v>
      </c>
      <c r="D74">
        <v>449.5</v>
      </c>
      <c r="F74" s="6">
        <v>466.9</v>
      </c>
      <c r="G74" s="6">
        <v>925.1</v>
      </c>
      <c r="H74">
        <v>604.79999999999995</v>
      </c>
      <c r="I74">
        <v>0</v>
      </c>
      <c r="K74">
        <v>138.79999999999995</v>
      </c>
      <c r="L74">
        <v>666</v>
      </c>
      <c r="M74">
        <v>550.30000000000007</v>
      </c>
      <c r="N74">
        <v>111.90000000000009</v>
      </c>
      <c r="P74">
        <v>138.79999999999995</v>
      </c>
      <c r="Q74">
        <v>402.60000000000036</v>
      </c>
      <c r="R74">
        <v>550.30000000000007</v>
      </c>
      <c r="S74">
        <v>240</v>
      </c>
    </row>
    <row r="75" spans="1:19" x14ac:dyDescent="0.2">
      <c r="A75" s="6">
        <v>416.9</v>
      </c>
      <c r="B75" s="6">
        <v>1284.2</v>
      </c>
      <c r="C75">
        <v>456.59999999999991</v>
      </c>
      <c r="D75">
        <v>176.69999999999982</v>
      </c>
      <c r="F75" s="6">
        <v>416.9</v>
      </c>
      <c r="G75" s="6">
        <v>1216.8</v>
      </c>
      <c r="H75">
        <v>456.59999999999991</v>
      </c>
      <c r="I75">
        <v>0</v>
      </c>
      <c r="K75">
        <v>162</v>
      </c>
      <c r="L75">
        <v>1261</v>
      </c>
      <c r="M75">
        <v>612.99999999999989</v>
      </c>
      <c r="N75">
        <v>143.40000000000009</v>
      </c>
      <c r="P75">
        <v>162</v>
      </c>
      <c r="Q75">
        <v>1982.1999999999998</v>
      </c>
      <c r="R75">
        <v>612.99999999999989</v>
      </c>
      <c r="S75">
        <v>0</v>
      </c>
    </row>
    <row r="76" spans="1:19" x14ac:dyDescent="0.2">
      <c r="A76" s="6">
        <v>646.29999999999995</v>
      </c>
      <c r="B76" s="6">
        <v>1765.7</v>
      </c>
      <c r="C76">
        <v>332.29999999999995</v>
      </c>
      <c r="D76">
        <v>0</v>
      </c>
      <c r="F76" s="6">
        <v>646.29999999999995</v>
      </c>
      <c r="G76" s="6">
        <v>1605.8</v>
      </c>
      <c r="H76">
        <v>332.29999999999995</v>
      </c>
      <c r="I76">
        <v>0</v>
      </c>
      <c r="K76">
        <v>28.600000000000023</v>
      </c>
      <c r="L76">
        <v>425.90000000000009</v>
      </c>
      <c r="M76">
        <v>303.89999999999998</v>
      </c>
      <c r="N76">
        <v>200.09999999999991</v>
      </c>
      <c r="P76">
        <v>28.600000000000023</v>
      </c>
      <c r="Q76">
        <v>2091.1999999999998</v>
      </c>
      <c r="R76">
        <v>303.89999999999998</v>
      </c>
      <c r="S76">
        <v>187.70000000000027</v>
      </c>
    </row>
    <row r="77" spans="1:19" x14ac:dyDescent="0.2">
      <c r="A77" s="6">
        <v>579.9</v>
      </c>
      <c r="B77" s="6">
        <v>1713.1</v>
      </c>
      <c r="F77" s="6">
        <v>579.9</v>
      </c>
      <c r="G77" s="6">
        <v>1857.9</v>
      </c>
    </row>
    <row r="78" spans="1:19" x14ac:dyDescent="0.2">
      <c r="A78" s="6">
        <v>644.1</v>
      </c>
      <c r="B78" s="6">
        <v>2033.8</v>
      </c>
      <c r="C78">
        <v>473.29999999999995</v>
      </c>
      <c r="D78">
        <v>412</v>
      </c>
      <c r="F78" s="6">
        <v>644.1</v>
      </c>
      <c r="G78" s="6">
        <v>2015.9</v>
      </c>
      <c r="H78">
        <v>473.29999999999995</v>
      </c>
      <c r="I78">
        <v>181.5</v>
      </c>
      <c r="K78">
        <v>240.69999999999993</v>
      </c>
      <c r="L78">
        <v>938.19999999999982</v>
      </c>
      <c r="M78">
        <v>227.80000000000007</v>
      </c>
      <c r="N78">
        <v>0</v>
      </c>
      <c r="P78">
        <v>240.69999999999993</v>
      </c>
      <c r="Q78">
        <v>1268.0999999999995</v>
      </c>
      <c r="R78">
        <v>227.80000000000007</v>
      </c>
      <c r="S78">
        <v>0</v>
      </c>
    </row>
    <row r="79" spans="1:19" x14ac:dyDescent="0.2">
      <c r="A79" s="6">
        <v>455.5</v>
      </c>
      <c r="B79" s="6">
        <v>1405.9</v>
      </c>
      <c r="C79">
        <v>510.79999999999995</v>
      </c>
      <c r="D79">
        <v>692.39999999999964</v>
      </c>
      <c r="F79" s="6">
        <v>455.5</v>
      </c>
      <c r="G79" s="6">
        <v>1724.8</v>
      </c>
      <c r="H79">
        <v>510.79999999999995</v>
      </c>
      <c r="I79">
        <v>79.5</v>
      </c>
      <c r="K79">
        <v>300.19999999999993</v>
      </c>
      <c r="L79">
        <v>1132.1999999999998</v>
      </c>
      <c r="M79">
        <v>246.20000000000005</v>
      </c>
      <c r="N79">
        <v>0</v>
      </c>
      <c r="P79">
        <v>300.19999999999993</v>
      </c>
      <c r="Q79">
        <v>838.39999999999964</v>
      </c>
      <c r="R79">
        <v>246.20000000000005</v>
      </c>
      <c r="S79">
        <v>0</v>
      </c>
    </row>
    <row r="80" spans="1:19" x14ac:dyDescent="0.2">
      <c r="A80" s="6">
        <v>569.6</v>
      </c>
      <c r="B80" s="6">
        <v>2017.2</v>
      </c>
      <c r="C80">
        <v>518</v>
      </c>
      <c r="D80">
        <v>630.69999999999982</v>
      </c>
      <c r="F80" s="6">
        <v>569.6</v>
      </c>
      <c r="G80" s="6">
        <v>2462.3000000000002</v>
      </c>
      <c r="H80">
        <v>518</v>
      </c>
      <c r="I80">
        <v>30.200000000000273</v>
      </c>
      <c r="K80">
        <v>462.19999999999993</v>
      </c>
      <c r="L80">
        <v>1863.6999999999998</v>
      </c>
      <c r="M80">
        <v>441.6</v>
      </c>
      <c r="N80">
        <v>550.59999999999991</v>
      </c>
      <c r="P80">
        <v>462.19999999999993</v>
      </c>
      <c r="Q80">
        <v>756.79999999999973</v>
      </c>
      <c r="R80">
        <v>441.6</v>
      </c>
      <c r="S80">
        <v>0</v>
      </c>
    </row>
    <row r="81" spans="1:19" x14ac:dyDescent="0.2">
      <c r="A81" s="6">
        <v>657.5</v>
      </c>
      <c r="B81" s="6">
        <v>1732.2</v>
      </c>
      <c r="C81">
        <v>754.7</v>
      </c>
      <c r="D81">
        <v>490.79999999999927</v>
      </c>
      <c r="F81" s="6">
        <v>657.5</v>
      </c>
      <c r="G81" s="6">
        <v>2315</v>
      </c>
      <c r="H81">
        <v>754.7</v>
      </c>
      <c r="I81">
        <v>63.300000000000182</v>
      </c>
      <c r="K81">
        <v>669.69999999999993</v>
      </c>
      <c r="L81">
        <v>2172.8000000000002</v>
      </c>
      <c r="M81">
        <v>247.20000000000005</v>
      </c>
      <c r="N81">
        <v>0</v>
      </c>
      <c r="P81">
        <v>669.69999999999993</v>
      </c>
      <c r="Q81">
        <v>1494.5999999999995</v>
      </c>
      <c r="R81">
        <v>247.20000000000005</v>
      </c>
      <c r="S81">
        <v>0</v>
      </c>
    </row>
    <row r="82" spans="1:19" x14ac:dyDescent="0.2">
      <c r="A82" s="6">
        <v>569</v>
      </c>
      <c r="B82" s="6">
        <v>1561.9</v>
      </c>
      <c r="C82">
        <v>703.7</v>
      </c>
      <c r="D82">
        <v>354.5</v>
      </c>
      <c r="F82" s="6">
        <v>569</v>
      </c>
      <c r="G82" s="6">
        <v>1954.3</v>
      </c>
      <c r="H82">
        <v>703.7</v>
      </c>
      <c r="I82">
        <v>0</v>
      </c>
      <c r="K82">
        <v>558.80000000000007</v>
      </c>
      <c r="L82">
        <v>1613.4000000000005</v>
      </c>
      <c r="M82">
        <v>235.39999999999998</v>
      </c>
      <c r="N82">
        <v>0</v>
      </c>
      <c r="P82">
        <v>558.80000000000007</v>
      </c>
      <c r="Q82">
        <v>1448.0999999999995</v>
      </c>
      <c r="R82">
        <v>235.39999999999998</v>
      </c>
      <c r="S82">
        <v>0</v>
      </c>
    </row>
    <row r="83" spans="1:19" x14ac:dyDescent="0.2">
      <c r="A83" s="6">
        <v>627.9</v>
      </c>
      <c r="B83" s="6">
        <v>1622.3</v>
      </c>
      <c r="C83">
        <v>532.90000000000009</v>
      </c>
      <c r="D83">
        <v>300.29999999999927</v>
      </c>
      <c r="F83" s="6">
        <v>627.9</v>
      </c>
      <c r="G83" s="6">
        <v>1653.6</v>
      </c>
      <c r="H83">
        <v>532.90000000000009</v>
      </c>
      <c r="I83">
        <v>0</v>
      </c>
      <c r="K83">
        <v>338.80000000000007</v>
      </c>
      <c r="L83">
        <v>1368.6999999999998</v>
      </c>
      <c r="M83">
        <v>187.5</v>
      </c>
      <c r="N83">
        <v>0</v>
      </c>
      <c r="P83">
        <v>338.80000000000007</v>
      </c>
      <c r="Q83">
        <v>1922.1999999999998</v>
      </c>
      <c r="R83">
        <v>187.5</v>
      </c>
      <c r="S83">
        <v>0</v>
      </c>
    </row>
    <row r="84" spans="1:19" x14ac:dyDescent="0.2">
      <c r="A84" s="6">
        <v>555.70000000000005</v>
      </c>
      <c r="B84" s="6">
        <v>1573.9</v>
      </c>
      <c r="C84">
        <v>590.29999999999995</v>
      </c>
      <c r="D84">
        <v>122.39999999999964</v>
      </c>
      <c r="F84" s="6">
        <v>555.70000000000005</v>
      </c>
      <c r="G84" s="6">
        <v>1927.5</v>
      </c>
      <c r="H84">
        <v>590.29999999999995</v>
      </c>
      <c r="I84">
        <v>0</v>
      </c>
      <c r="K84">
        <v>413.00000000000011</v>
      </c>
      <c r="L84">
        <v>1282</v>
      </c>
      <c r="P84">
        <v>413.00000000000011</v>
      </c>
      <c r="Q84">
        <v>2138.8999999999996</v>
      </c>
    </row>
    <row r="85" spans="1:19" x14ac:dyDescent="0.2">
      <c r="A85" s="6">
        <v>585.1</v>
      </c>
      <c r="B85" s="6">
        <v>1436.5</v>
      </c>
      <c r="C85">
        <v>308.29999999999995</v>
      </c>
      <c r="D85">
        <v>0</v>
      </c>
      <c r="F85" s="6">
        <v>585.1</v>
      </c>
      <c r="G85" s="6">
        <v>1281.3</v>
      </c>
      <c r="H85">
        <v>308.29999999999995</v>
      </c>
      <c r="I85">
        <v>0</v>
      </c>
      <c r="K85">
        <v>423.50000000000011</v>
      </c>
      <c r="L85">
        <v>1477.9000000000005</v>
      </c>
      <c r="M85">
        <v>165.60000000000002</v>
      </c>
      <c r="N85">
        <v>0</v>
      </c>
      <c r="P85">
        <v>423.50000000000011</v>
      </c>
      <c r="Q85">
        <v>2521.6999999999998</v>
      </c>
      <c r="R85">
        <v>165.60000000000002</v>
      </c>
      <c r="S85">
        <v>0</v>
      </c>
    </row>
    <row r="86" spans="1:19" x14ac:dyDescent="0.2">
      <c r="A86" s="6">
        <v>431.4</v>
      </c>
      <c r="B86" s="6">
        <v>1186.3</v>
      </c>
      <c r="F86" s="6">
        <v>431.4</v>
      </c>
      <c r="G86" s="6">
        <v>958.1</v>
      </c>
      <c r="K86">
        <v>631.69999999999993</v>
      </c>
      <c r="L86">
        <v>1918.1000000000004</v>
      </c>
      <c r="M86">
        <v>135.40000000000009</v>
      </c>
      <c r="N86">
        <v>0</v>
      </c>
      <c r="P86">
        <v>631.69999999999993</v>
      </c>
      <c r="Q86">
        <v>1585.3999999999996</v>
      </c>
      <c r="R86">
        <v>135.40000000000009</v>
      </c>
      <c r="S86">
        <v>0</v>
      </c>
    </row>
    <row r="87" spans="1:19" x14ac:dyDescent="0.2">
      <c r="C87">
        <v>248.89999999999998</v>
      </c>
      <c r="D87">
        <v>345</v>
      </c>
      <c r="H87">
        <v>248.89999999999998</v>
      </c>
      <c r="I87">
        <v>413.90000000000009</v>
      </c>
      <c r="K87">
        <v>266.39999999999998</v>
      </c>
      <c r="L87">
        <v>1064.1000000000004</v>
      </c>
      <c r="M87">
        <v>346.70000000000005</v>
      </c>
      <c r="N87">
        <v>249.70000000000027</v>
      </c>
      <c r="P87">
        <v>266.39999999999998</v>
      </c>
      <c r="Q87">
        <v>1227</v>
      </c>
      <c r="R87">
        <v>346.70000000000005</v>
      </c>
      <c r="S87">
        <v>0</v>
      </c>
    </row>
    <row r="88" spans="1:19" x14ac:dyDescent="0.2">
      <c r="A88">
        <v>359.79999999999995</v>
      </c>
      <c r="B88">
        <v>860.80000000000018</v>
      </c>
      <c r="C88">
        <v>447.80000000000007</v>
      </c>
      <c r="D88">
        <v>642.90000000000055</v>
      </c>
      <c r="F88">
        <v>359.79999999999995</v>
      </c>
      <c r="G88">
        <v>624.19999999999982</v>
      </c>
      <c r="H88">
        <v>447.80000000000007</v>
      </c>
      <c r="I88">
        <v>390.5</v>
      </c>
      <c r="K88">
        <v>184.50000000000011</v>
      </c>
      <c r="L88">
        <v>544.70000000000027</v>
      </c>
      <c r="M88">
        <v>343.40000000000009</v>
      </c>
      <c r="N88">
        <v>285.20000000000027</v>
      </c>
      <c r="P88">
        <v>184.50000000000011</v>
      </c>
      <c r="Q88">
        <v>366.19999999999982</v>
      </c>
      <c r="R88">
        <v>343.40000000000009</v>
      </c>
      <c r="S88">
        <v>0</v>
      </c>
    </row>
    <row r="89" spans="1:19" x14ac:dyDescent="0.2">
      <c r="A89">
        <v>369.5</v>
      </c>
      <c r="B89">
        <v>964.69999999999982</v>
      </c>
      <c r="C89">
        <v>340.69999999999993</v>
      </c>
      <c r="D89">
        <v>439.60000000000036</v>
      </c>
      <c r="F89">
        <v>369.5</v>
      </c>
      <c r="G89">
        <v>901.90000000000055</v>
      </c>
      <c r="H89">
        <v>340.69999999999993</v>
      </c>
      <c r="I89">
        <v>354.90000000000009</v>
      </c>
      <c r="M89">
        <v>285.20000000000005</v>
      </c>
      <c r="N89">
        <v>0</v>
      </c>
      <c r="R89">
        <v>285.20000000000005</v>
      </c>
      <c r="S89">
        <v>0</v>
      </c>
    </row>
    <row r="90" spans="1:19" x14ac:dyDescent="0.2">
      <c r="A90">
        <v>273.89999999999986</v>
      </c>
      <c r="B90">
        <v>849.39999999999964</v>
      </c>
      <c r="C90">
        <v>484.80000000000007</v>
      </c>
      <c r="D90">
        <v>741.30000000000018</v>
      </c>
      <c r="F90">
        <v>273.89999999999986</v>
      </c>
      <c r="G90">
        <v>1047.4000000000005</v>
      </c>
      <c r="H90">
        <v>484.80000000000007</v>
      </c>
      <c r="I90">
        <v>574.40000000000009</v>
      </c>
      <c r="K90">
        <v>326.70000000000005</v>
      </c>
      <c r="L90">
        <v>1635</v>
      </c>
      <c r="M90">
        <v>313</v>
      </c>
      <c r="N90">
        <v>0</v>
      </c>
      <c r="P90">
        <v>326.70000000000005</v>
      </c>
      <c r="Q90">
        <v>1122.3999999999996</v>
      </c>
      <c r="R90">
        <v>313</v>
      </c>
      <c r="S90">
        <v>0</v>
      </c>
    </row>
    <row r="91" spans="1:19" x14ac:dyDescent="0.2">
      <c r="A91">
        <v>261.39999999999986</v>
      </c>
      <c r="B91">
        <v>1143.8999999999996</v>
      </c>
      <c r="C91">
        <v>295.19999999999993</v>
      </c>
      <c r="D91">
        <v>433.70000000000027</v>
      </c>
      <c r="F91">
        <v>261.39999999999986</v>
      </c>
      <c r="G91">
        <v>1830.1999999999998</v>
      </c>
      <c r="H91">
        <v>295.19999999999993</v>
      </c>
      <c r="I91">
        <v>270.80000000000018</v>
      </c>
      <c r="K91">
        <v>72.099999999999909</v>
      </c>
      <c r="L91">
        <v>276.09999999999945</v>
      </c>
      <c r="M91">
        <v>301.70000000000005</v>
      </c>
      <c r="N91">
        <v>0</v>
      </c>
      <c r="P91">
        <v>72.099999999999909</v>
      </c>
      <c r="Q91">
        <v>800.19999999999982</v>
      </c>
      <c r="R91">
        <v>301.70000000000005</v>
      </c>
      <c r="S91">
        <v>0</v>
      </c>
    </row>
    <row r="92" spans="1:19" x14ac:dyDescent="0.2">
      <c r="A92">
        <v>280.29999999999995</v>
      </c>
      <c r="B92">
        <v>1148.6999999999998</v>
      </c>
      <c r="C92">
        <v>531.1</v>
      </c>
      <c r="D92">
        <v>701.69999999999982</v>
      </c>
      <c r="F92">
        <v>280.29999999999995</v>
      </c>
      <c r="G92">
        <v>2266.4000000000005</v>
      </c>
      <c r="H92">
        <v>531.1</v>
      </c>
      <c r="I92">
        <v>185.5</v>
      </c>
      <c r="K92">
        <v>337.59999999999991</v>
      </c>
      <c r="L92">
        <v>1610</v>
      </c>
      <c r="P92">
        <v>337.59999999999991</v>
      </c>
      <c r="Q92">
        <v>1595.1999999999998</v>
      </c>
    </row>
    <row r="93" spans="1:19" x14ac:dyDescent="0.2">
      <c r="A93">
        <v>364.09999999999991</v>
      </c>
      <c r="B93">
        <v>1032</v>
      </c>
      <c r="C93">
        <v>426.4</v>
      </c>
      <c r="D93">
        <v>416.30000000000018</v>
      </c>
      <c r="F93">
        <v>364.09999999999991</v>
      </c>
      <c r="G93">
        <v>2076.6999999999998</v>
      </c>
      <c r="H93">
        <v>426.4</v>
      </c>
      <c r="I93">
        <v>118</v>
      </c>
      <c r="K93">
        <v>251.59999999999991</v>
      </c>
      <c r="L93">
        <v>892.79999999999927</v>
      </c>
      <c r="P93">
        <v>251.59999999999991</v>
      </c>
      <c r="Q93">
        <v>3011.3999999999996</v>
      </c>
    </row>
    <row r="94" spans="1:19" x14ac:dyDescent="0.2">
      <c r="A94">
        <v>294.79999999999995</v>
      </c>
      <c r="B94">
        <v>696.09999999999945</v>
      </c>
      <c r="C94">
        <v>382.30000000000007</v>
      </c>
      <c r="D94">
        <v>334.70000000000027</v>
      </c>
      <c r="F94">
        <v>294.79999999999995</v>
      </c>
      <c r="G94">
        <v>1044.1999999999998</v>
      </c>
      <c r="H94">
        <v>382.30000000000007</v>
      </c>
      <c r="I94">
        <v>260.80000000000018</v>
      </c>
      <c r="K94">
        <v>331</v>
      </c>
      <c r="L94">
        <v>1321.6999999999998</v>
      </c>
      <c r="P94">
        <v>331</v>
      </c>
      <c r="Q94">
        <v>1967.6999999999998</v>
      </c>
    </row>
    <row r="95" spans="1:19" x14ac:dyDescent="0.2">
      <c r="A95">
        <v>214.89999999999986</v>
      </c>
      <c r="B95">
        <v>928.89999999999964</v>
      </c>
      <c r="C95">
        <v>359.49999999999989</v>
      </c>
      <c r="D95">
        <v>370.20000000000027</v>
      </c>
      <c r="F95">
        <v>214.89999999999986</v>
      </c>
      <c r="G95">
        <v>2035.1999999999998</v>
      </c>
      <c r="H95">
        <v>359.49999999999989</v>
      </c>
      <c r="I95">
        <v>2.1999999999998181</v>
      </c>
      <c r="K95">
        <v>430.39999999999986</v>
      </c>
      <c r="L95">
        <v>1585.3999999999996</v>
      </c>
      <c r="P95">
        <v>430.39999999999986</v>
      </c>
      <c r="Q95">
        <v>1608.6999999999998</v>
      </c>
    </row>
    <row r="96" spans="1:19" x14ac:dyDescent="0.2">
      <c r="C96">
        <v>313.19999999999993</v>
      </c>
      <c r="D96">
        <v>187.40000000000009</v>
      </c>
      <c r="H96">
        <v>313.19999999999993</v>
      </c>
      <c r="I96">
        <v>47.800000000000182</v>
      </c>
      <c r="K96">
        <v>314.89999999999986</v>
      </c>
      <c r="L96">
        <v>1427.5</v>
      </c>
      <c r="P96">
        <v>314.89999999999986</v>
      </c>
      <c r="Q96">
        <v>2792.3</v>
      </c>
    </row>
    <row r="97" spans="3:17" x14ac:dyDescent="0.2">
      <c r="C97">
        <v>290.30000000000007</v>
      </c>
      <c r="D97">
        <v>141.10000000000036</v>
      </c>
      <c r="H97">
        <v>290.30000000000007</v>
      </c>
      <c r="I97">
        <v>0</v>
      </c>
      <c r="K97">
        <v>274.70000000000005</v>
      </c>
      <c r="L97">
        <v>951.29999999999927</v>
      </c>
      <c r="P97">
        <v>274.70000000000005</v>
      </c>
      <c r="Q97">
        <v>2418.0999999999995</v>
      </c>
    </row>
    <row r="98" spans="3:17" x14ac:dyDescent="0.2">
      <c r="C98">
        <v>254.60000000000002</v>
      </c>
      <c r="D98">
        <v>141.40000000000009</v>
      </c>
      <c r="H98">
        <v>254.60000000000002</v>
      </c>
      <c r="I98">
        <v>0</v>
      </c>
      <c r="K98">
        <v>157</v>
      </c>
      <c r="L98">
        <v>839.5</v>
      </c>
      <c r="P98">
        <v>157</v>
      </c>
      <c r="Q98">
        <v>1581.3000000000002</v>
      </c>
    </row>
    <row r="99" spans="3:17" x14ac:dyDescent="0.2">
      <c r="K99">
        <v>428.5</v>
      </c>
      <c r="L99">
        <v>1320.1999999999998</v>
      </c>
      <c r="P99">
        <v>428.5</v>
      </c>
      <c r="Q99">
        <v>723.30000000000018</v>
      </c>
    </row>
    <row r="100" spans="3:17" x14ac:dyDescent="0.2">
      <c r="C100">
        <v>256.70000000000005</v>
      </c>
      <c r="D100">
        <v>2.8000000000001819</v>
      </c>
      <c r="H100">
        <v>256.70000000000005</v>
      </c>
      <c r="I100">
        <v>0</v>
      </c>
      <c r="K100">
        <v>409.70000000000005</v>
      </c>
      <c r="L100">
        <v>1877.8999999999996</v>
      </c>
      <c r="P100">
        <v>409.70000000000005</v>
      </c>
      <c r="Q100">
        <v>1459.1999999999998</v>
      </c>
    </row>
    <row r="101" spans="3:17" x14ac:dyDescent="0.2">
      <c r="C101">
        <v>469.40000000000009</v>
      </c>
      <c r="D101">
        <v>347.69999999999982</v>
      </c>
      <c r="H101">
        <v>469.40000000000009</v>
      </c>
      <c r="I101">
        <v>30.899999999999636</v>
      </c>
      <c r="K101">
        <v>304.79999999999995</v>
      </c>
      <c r="L101">
        <v>981.59999999999945</v>
      </c>
      <c r="P101">
        <v>304.79999999999995</v>
      </c>
      <c r="Q101">
        <v>1534</v>
      </c>
    </row>
    <row r="102" spans="3:17" x14ac:dyDescent="0.2">
      <c r="C102">
        <v>372.79999999999995</v>
      </c>
      <c r="D102">
        <v>361.5</v>
      </c>
      <c r="H102">
        <v>372.79999999999995</v>
      </c>
      <c r="I102">
        <v>292.5</v>
      </c>
    </row>
    <row r="103" spans="3:17" x14ac:dyDescent="0.2">
      <c r="C103">
        <v>418.20000000000005</v>
      </c>
      <c r="D103">
        <v>446.80000000000018</v>
      </c>
      <c r="H103">
        <v>418.20000000000005</v>
      </c>
      <c r="I103">
        <v>314.79999999999973</v>
      </c>
      <c r="K103">
        <v>303.79999999999995</v>
      </c>
      <c r="L103">
        <v>1334.6000000000004</v>
      </c>
      <c r="P103">
        <v>303.79999999999995</v>
      </c>
      <c r="Q103">
        <v>1471.8000000000002</v>
      </c>
    </row>
    <row r="104" spans="3:17" x14ac:dyDescent="0.2">
      <c r="C104">
        <v>386.40000000000009</v>
      </c>
      <c r="D104">
        <v>431.39999999999964</v>
      </c>
      <c r="H104">
        <v>386.40000000000009</v>
      </c>
      <c r="I104">
        <v>403.39999999999964</v>
      </c>
      <c r="K104">
        <v>395.09999999999991</v>
      </c>
      <c r="L104">
        <v>1767.6000000000004</v>
      </c>
      <c r="P104">
        <v>395.09999999999991</v>
      </c>
      <c r="Q104">
        <v>1668.4000000000005</v>
      </c>
    </row>
    <row r="105" spans="3:17" x14ac:dyDescent="0.2">
      <c r="C105">
        <v>529.20000000000005</v>
      </c>
      <c r="D105">
        <v>611</v>
      </c>
      <c r="H105">
        <v>529.20000000000005</v>
      </c>
      <c r="I105">
        <v>474.5</v>
      </c>
      <c r="K105">
        <v>383.29999999999995</v>
      </c>
      <c r="L105">
        <v>1802.6000000000004</v>
      </c>
      <c r="P105">
        <v>383.29999999999995</v>
      </c>
      <c r="Q105">
        <v>1921</v>
      </c>
    </row>
    <row r="106" spans="3:17" x14ac:dyDescent="0.2">
      <c r="C106">
        <v>500.90000000000009</v>
      </c>
      <c r="D106">
        <v>521.89999999999964</v>
      </c>
      <c r="H106">
        <v>500.90000000000009</v>
      </c>
      <c r="I106">
        <v>347.19999999999982</v>
      </c>
      <c r="K106">
        <v>336.09999999999991</v>
      </c>
      <c r="L106">
        <v>1428.8000000000002</v>
      </c>
      <c r="P106">
        <v>336.09999999999991</v>
      </c>
      <c r="Q106">
        <v>1520.5</v>
      </c>
    </row>
    <row r="107" spans="3:17" x14ac:dyDescent="0.2">
      <c r="C107">
        <v>510.10000000000014</v>
      </c>
      <c r="D107">
        <v>609.60000000000036</v>
      </c>
      <c r="H107">
        <v>510.10000000000014</v>
      </c>
      <c r="I107">
        <v>166.29999999999973</v>
      </c>
      <c r="K107">
        <v>300.09999999999991</v>
      </c>
      <c r="L107">
        <v>1423.8000000000002</v>
      </c>
      <c r="P107">
        <v>300.09999999999991</v>
      </c>
      <c r="Q107">
        <v>1169.5</v>
      </c>
    </row>
    <row r="108" spans="3:17" x14ac:dyDescent="0.2">
      <c r="C108">
        <v>691.3</v>
      </c>
      <c r="D108">
        <v>755.30000000000018</v>
      </c>
      <c r="H108">
        <v>691.3</v>
      </c>
      <c r="I108">
        <v>168.89999999999964</v>
      </c>
      <c r="K108">
        <v>259.79999999999995</v>
      </c>
      <c r="L108">
        <v>1130.5</v>
      </c>
      <c r="P108">
        <v>259.79999999999995</v>
      </c>
      <c r="Q108">
        <v>1218.3000000000002</v>
      </c>
    </row>
    <row r="109" spans="3:17" x14ac:dyDescent="0.2">
      <c r="C109">
        <v>365.20000000000005</v>
      </c>
      <c r="D109">
        <v>490.30000000000018</v>
      </c>
      <c r="H109">
        <v>365.20000000000005</v>
      </c>
      <c r="I109">
        <v>184.69999999999982</v>
      </c>
      <c r="K109">
        <v>243.59999999999991</v>
      </c>
      <c r="L109">
        <v>986.39999999999964</v>
      </c>
      <c r="P109">
        <v>243.59999999999991</v>
      </c>
      <c r="Q109">
        <v>967.40000000000055</v>
      </c>
    </row>
    <row r="110" spans="3:17" x14ac:dyDescent="0.2">
      <c r="C110">
        <v>338.5</v>
      </c>
      <c r="D110">
        <v>445.30000000000018</v>
      </c>
      <c r="H110">
        <v>338.5</v>
      </c>
      <c r="I110">
        <v>286.39999999999964</v>
      </c>
      <c r="K110">
        <v>341.79999999999995</v>
      </c>
      <c r="L110">
        <v>1154.3999999999996</v>
      </c>
      <c r="P110">
        <v>341.79999999999995</v>
      </c>
      <c r="Q110">
        <v>1020.5</v>
      </c>
    </row>
    <row r="112" spans="3:17" x14ac:dyDescent="0.2">
      <c r="C112">
        <v>290.09999999999991</v>
      </c>
      <c r="D112">
        <v>258.40000000000009</v>
      </c>
      <c r="H112">
        <v>290.09999999999991</v>
      </c>
      <c r="I112">
        <v>128.80000000000018</v>
      </c>
      <c r="K112">
        <v>124.89999999999998</v>
      </c>
      <c r="L112">
        <v>657.60000000000036</v>
      </c>
      <c r="P112">
        <v>124.89999999999998</v>
      </c>
      <c r="Q112">
        <v>1274.1000000000004</v>
      </c>
    </row>
    <row r="113" spans="3:17" x14ac:dyDescent="0.2">
      <c r="C113">
        <v>349.29999999999995</v>
      </c>
      <c r="D113">
        <v>278.19999999999982</v>
      </c>
      <c r="H113">
        <v>349.29999999999995</v>
      </c>
      <c r="I113">
        <v>469.90000000000009</v>
      </c>
      <c r="K113">
        <v>218.39999999999998</v>
      </c>
      <c r="L113">
        <v>1252.9000000000005</v>
      </c>
      <c r="P113">
        <v>218.39999999999998</v>
      </c>
      <c r="Q113">
        <v>1477.1999999999998</v>
      </c>
    </row>
    <row r="114" spans="3:17" x14ac:dyDescent="0.2">
      <c r="C114">
        <v>324.40000000000009</v>
      </c>
      <c r="D114">
        <v>167.29999999999973</v>
      </c>
      <c r="H114">
        <v>324.40000000000009</v>
      </c>
      <c r="I114">
        <v>360.5</v>
      </c>
      <c r="K114">
        <v>266.30000000000007</v>
      </c>
      <c r="L114">
        <v>1913.1000000000004</v>
      </c>
      <c r="P114">
        <v>266.30000000000007</v>
      </c>
      <c r="Q114">
        <v>2786.3</v>
      </c>
    </row>
    <row r="115" spans="3:17" x14ac:dyDescent="0.2">
      <c r="C115">
        <v>281.09999999999991</v>
      </c>
      <c r="D115">
        <v>187.79999999999973</v>
      </c>
      <c r="H115">
        <v>281.09999999999991</v>
      </c>
      <c r="I115">
        <v>514.30000000000018</v>
      </c>
      <c r="K115">
        <v>402.6</v>
      </c>
      <c r="L115">
        <v>2032</v>
      </c>
      <c r="P115">
        <v>402.6</v>
      </c>
      <c r="Q115">
        <v>3577.2</v>
      </c>
    </row>
    <row r="116" spans="3:17" x14ac:dyDescent="0.2">
      <c r="C116">
        <v>359.40000000000009</v>
      </c>
      <c r="D116">
        <v>436</v>
      </c>
      <c r="H116">
        <v>359.40000000000009</v>
      </c>
      <c r="I116">
        <v>825.80000000000018</v>
      </c>
      <c r="K116">
        <v>255.39999999999998</v>
      </c>
      <c r="L116">
        <v>1819.4000000000005</v>
      </c>
      <c r="P116">
        <v>255.39999999999998</v>
      </c>
      <c r="Q116">
        <v>2529.1000000000004</v>
      </c>
    </row>
    <row r="117" spans="3:17" x14ac:dyDescent="0.2">
      <c r="C117">
        <v>412.79999999999995</v>
      </c>
      <c r="D117">
        <v>653.09999999999991</v>
      </c>
      <c r="H117">
        <v>412.79999999999995</v>
      </c>
      <c r="I117">
        <v>973.90000000000009</v>
      </c>
      <c r="K117">
        <v>283.10000000000002</v>
      </c>
      <c r="L117">
        <v>1310.1999999999998</v>
      </c>
      <c r="P117">
        <v>283.10000000000002</v>
      </c>
      <c r="Q117">
        <v>2176.6000000000004</v>
      </c>
    </row>
    <row r="118" spans="3:17" x14ac:dyDescent="0.2">
      <c r="C118">
        <v>341.09999999999991</v>
      </c>
      <c r="D118">
        <v>526</v>
      </c>
      <c r="H118">
        <v>341.09999999999991</v>
      </c>
      <c r="I118">
        <v>1249.1000000000004</v>
      </c>
      <c r="K118">
        <v>359.50000000000011</v>
      </c>
      <c r="L118">
        <v>1889</v>
      </c>
      <c r="P118">
        <v>359.50000000000011</v>
      </c>
      <c r="Q118">
        <v>2520.3000000000002</v>
      </c>
    </row>
    <row r="119" spans="3:17" x14ac:dyDescent="0.2">
      <c r="C119">
        <v>367.40000000000009</v>
      </c>
      <c r="D119">
        <v>544.29999999999973</v>
      </c>
      <c r="H119">
        <v>367.40000000000009</v>
      </c>
      <c r="I119">
        <v>744.20000000000027</v>
      </c>
      <c r="K119">
        <v>236.60000000000002</v>
      </c>
      <c r="L119">
        <v>1933.1999999999998</v>
      </c>
      <c r="P119">
        <v>236.60000000000002</v>
      </c>
      <c r="Q119">
        <v>1775.4000000000005</v>
      </c>
    </row>
    <row r="120" spans="3:17" x14ac:dyDescent="0.2">
      <c r="C120">
        <v>298.70000000000005</v>
      </c>
      <c r="D120">
        <v>481.5</v>
      </c>
      <c r="H120">
        <v>298.70000000000005</v>
      </c>
      <c r="I120">
        <v>827.80000000000018</v>
      </c>
      <c r="K120">
        <v>189.5</v>
      </c>
      <c r="L120">
        <v>1663.1000000000004</v>
      </c>
      <c r="P120">
        <v>189.5</v>
      </c>
      <c r="Q120">
        <v>1883.8000000000002</v>
      </c>
    </row>
    <row r="121" spans="3:17" x14ac:dyDescent="0.2">
      <c r="K121">
        <v>173.60000000000002</v>
      </c>
      <c r="L121">
        <v>645.10000000000036</v>
      </c>
      <c r="P121">
        <v>173.60000000000002</v>
      </c>
      <c r="Q121">
        <v>880</v>
      </c>
    </row>
    <row r="122" spans="3:17" x14ac:dyDescent="0.2">
      <c r="C122">
        <v>688.1</v>
      </c>
      <c r="D122">
        <v>263.80000000000018</v>
      </c>
      <c r="H122">
        <v>688.1</v>
      </c>
      <c r="I122">
        <v>93.800000000000182</v>
      </c>
      <c r="K122">
        <v>221.30000000000007</v>
      </c>
      <c r="L122">
        <v>1194.1000000000004</v>
      </c>
      <c r="P122">
        <v>221.30000000000007</v>
      </c>
      <c r="Q122">
        <v>2016.6999999999998</v>
      </c>
    </row>
    <row r="123" spans="3:17" x14ac:dyDescent="0.2">
      <c r="C123">
        <v>577.49999999999989</v>
      </c>
      <c r="D123">
        <v>237.59999999999991</v>
      </c>
      <c r="H123">
        <v>577.49999999999989</v>
      </c>
      <c r="I123">
        <v>372.30000000000018</v>
      </c>
    </row>
    <row r="124" spans="3:17" x14ac:dyDescent="0.2">
      <c r="C124">
        <v>707.30000000000007</v>
      </c>
      <c r="D124">
        <v>414.40000000000009</v>
      </c>
      <c r="H124">
        <v>707.30000000000007</v>
      </c>
      <c r="I124">
        <v>556.70000000000027</v>
      </c>
    </row>
    <row r="125" spans="3:17" x14ac:dyDescent="0.2">
      <c r="C125">
        <v>586.69999999999993</v>
      </c>
      <c r="D125">
        <v>482.59999999999991</v>
      </c>
      <c r="H125">
        <v>586.69999999999993</v>
      </c>
      <c r="I125">
        <v>784.60000000000036</v>
      </c>
    </row>
    <row r="126" spans="3:17" x14ac:dyDescent="0.2">
      <c r="C126">
        <v>504.6</v>
      </c>
      <c r="D126">
        <v>315.40000000000009</v>
      </c>
      <c r="H126">
        <v>504.6</v>
      </c>
      <c r="I126">
        <v>838.40000000000055</v>
      </c>
    </row>
    <row r="127" spans="3:17" x14ac:dyDescent="0.2">
      <c r="C127">
        <v>873.69999999999993</v>
      </c>
      <c r="D127">
        <v>959.29999999999973</v>
      </c>
      <c r="H127">
        <v>873.69999999999993</v>
      </c>
      <c r="I127">
        <v>1526</v>
      </c>
    </row>
    <row r="128" spans="3:17" x14ac:dyDescent="0.2">
      <c r="C128">
        <v>751.99999999999989</v>
      </c>
      <c r="D128">
        <v>871.50000000000045</v>
      </c>
      <c r="H128">
        <v>751.99999999999989</v>
      </c>
      <c r="I128">
        <v>1309.9000000000005</v>
      </c>
    </row>
    <row r="129" spans="3:9" x14ac:dyDescent="0.2">
      <c r="C129">
        <v>450.1</v>
      </c>
      <c r="D129">
        <v>350.50000000000045</v>
      </c>
      <c r="H129">
        <v>450.1</v>
      </c>
      <c r="I129">
        <v>491.80000000000018</v>
      </c>
    </row>
  </sheetData>
  <mergeCells count="12">
    <mergeCell ref="A1:D1"/>
    <mergeCell ref="C2:D2"/>
    <mergeCell ref="A2:B2"/>
    <mergeCell ref="R2:S2"/>
    <mergeCell ref="P2:Q2"/>
    <mergeCell ref="H2:I2"/>
    <mergeCell ref="P1:S1"/>
    <mergeCell ref="F1:I1"/>
    <mergeCell ref="K1:N1"/>
    <mergeCell ref="K2:L2"/>
    <mergeCell ref="M2:N2"/>
    <mergeCell ref="F2:G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E8312-2AC1-0348-9189-D54AE32EBAE9}">
  <dimension ref="B3:U383"/>
  <sheetViews>
    <sheetView topLeftCell="A126" workbookViewId="0">
      <selection activeCell="F134" sqref="F134"/>
    </sheetView>
  </sheetViews>
  <sheetFormatPr baseColWidth="10" defaultRowHeight="16" x14ac:dyDescent="0.2"/>
  <cols>
    <col min="4" max="4" width="15.1640625" customWidth="1"/>
    <col min="15" max="15" width="16.1640625" customWidth="1"/>
  </cols>
  <sheetData>
    <row r="3" spans="2:21" x14ac:dyDescent="0.2">
      <c r="B3" s="11" t="s">
        <v>63</v>
      </c>
      <c r="C3" s="11"/>
      <c r="D3" s="11"/>
      <c r="E3" s="11"/>
      <c r="F3" s="11"/>
      <c r="G3" s="11"/>
      <c r="H3" s="11"/>
      <c r="I3" s="11"/>
      <c r="J3" s="11"/>
      <c r="M3" s="12" t="s">
        <v>64</v>
      </c>
      <c r="N3" s="12"/>
      <c r="O3" s="12"/>
      <c r="P3" s="12"/>
      <c r="Q3" s="12"/>
      <c r="R3" s="12"/>
      <c r="S3" s="12"/>
      <c r="T3" s="12"/>
      <c r="U3" s="12"/>
    </row>
    <row r="4" spans="2:21" ht="17" thickBot="1" x14ac:dyDescent="0.25">
      <c r="B4" t="s">
        <v>0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M4" t="s">
        <v>24</v>
      </c>
      <c r="P4" s="1" t="s">
        <v>6</v>
      </c>
      <c r="Q4" s="1" t="s">
        <v>7</v>
      </c>
      <c r="R4" s="1" t="s">
        <v>8</v>
      </c>
      <c r="S4" s="1" t="s">
        <v>9</v>
      </c>
      <c r="T4" s="1" t="s">
        <v>10</v>
      </c>
      <c r="U4" s="1" t="s">
        <v>11</v>
      </c>
    </row>
    <row r="5" spans="2:21" ht="17" thickTop="1" x14ac:dyDescent="0.2">
      <c r="B5" t="s">
        <v>4</v>
      </c>
      <c r="C5" t="s">
        <v>1</v>
      </c>
      <c r="D5">
        <v>1</v>
      </c>
      <c r="E5">
        <v>0.9</v>
      </c>
      <c r="F5">
        <v>855.8</v>
      </c>
      <c r="G5">
        <v>26.2</v>
      </c>
      <c r="H5">
        <v>794.9</v>
      </c>
      <c r="I5">
        <v>941.1</v>
      </c>
      <c r="J5">
        <v>14.5</v>
      </c>
      <c r="M5" t="s">
        <v>4</v>
      </c>
      <c r="N5" t="s">
        <v>1</v>
      </c>
      <c r="O5">
        <v>1</v>
      </c>
      <c r="P5">
        <v>0.6</v>
      </c>
      <c r="Q5">
        <v>745.3</v>
      </c>
      <c r="R5">
        <v>22.4</v>
      </c>
      <c r="S5">
        <v>702.3</v>
      </c>
      <c r="T5">
        <v>884.4</v>
      </c>
      <c r="U5">
        <v>8.6999999999999993</v>
      </c>
    </row>
    <row r="6" spans="2:21" x14ac:dyDescent="0.2">
      <c r="B6" t="s">
        <v>4</v>
      </c>
      <c r="C6" t="s">
        <v>2</v>
      </c>
      <c r="D6">
        <v>2</v>
      </c>
      <c r="E6">
        <v>0.9</v>
      </c>
      <c r="F6">
        <v>4717</v>
      </c>
      <c r="G6">
        <v>608.79999999999995</v>
      </c>
      <c r="H6">
        <v>3440.7</v>
      </c>
      <c r="I6">
        <v>6048.4</v>
      </c>
      <c r="J6">
        <v>14.5</v>
      </c>
      <c r="M6" t="s">
        <v>4</v>
      </c>
      <c r="N6" t="s">
        <v>2</v>
      </c>
      <c r="O6">
        <v>2</v>
      </c>
      <c r="P6">
        <v>0.6</v>
      </c>
      <c r="Q6">
        <v>4239.6000000000004</v>
      </c>
      <c r="R6">
        <v>224.6</v>
      </c>
      <c r="S6">
        <v>3924.6</v>
      </c>
      <c r="T6">
        <v>4827.2</v>
      </c>
      <c r="U6">
        <v>8.6999999999999993</v>
      </c>
    </row>
    <row r="7" spans="2:21" x14ac:dyDescent="0.2">
      <c r="B7" t="s">
        <v>4</v>
      </c>
      <c r="C7" t="s">
        <v>3</v>
      </c>
      <c r="D7">
        <v>3</v>
      </c>
      <c r="E7">
        <v>0.9</v>
      </c>
      <c r="F7">
        <v>5217.3</v>
      </c>
      <c r="G7">
        <v>235</v>
      </c>
      <c r="H7">
        <v>4592.2</v>
      </c>
      <c r="I7">
        <v>5726.1</v>
      </c>
      <c r="J7">
        <v>14.5</v>
      </c>
      <c r="M7" t="s">
        <v>4</v>
      </c>
      <c r="N7" t="s">
        <v>3</v>
      </c>
      <c r="O7">
        <v>3</v>
      </c>
      <c r="P7">
        <v>0.6</v>
      </c>
      <c r="Q7">
        <v>4390.8999999999996</v>
      </c>
      <c r="R7">
        <v>263</v>
      </c>
      <c r="S7">
        <v>3954</v>
      </c>
      <c r="T7">
        <v>5136.3</v>
      </c>
      <c r="U7">
        <v>8.6999999999999993</v>
      </c>
    </row>
    <row r="8" spans="2:21" x14ac:dyDescent="0.2">
      <c r="C8" t="s">
        <v>1</v>
      </c>
      <c r="D8">
        <v>4</v>
      </c>
      <c r="E8">
        <v>0.3</v>
      </c>
      <c r="F8">
        <v>1137.2</v>
      </c>
      <c r="G8">
        <v>96.4</v>
      </c>
      <c r="H8">
        <v>905</v>
      </c>
      <c r="I8">
        <v>1380.4</v>
      </c>
      <c r="J8">
        <v>5</v>
      </c>
      <c r="N8" t="s">
        <v>1</v>
      </c>
      <c r="O8">
        <v>4</v>
      </c>
      <c r="P8">
        <v>0.2</v>
      </c>
      <c r="Q8">
        <v>934.2</v>
      </c>
      <c r="R8">
        <v>70.7</v>
      </c>
      <c r="S8">
        <v>833.8</v>
      </c>
      <c r="T8">
        <v>1095.3</v>
      </c>
      <c r="U8">
        <v>2.6</v>
      </c>
    </row>
    <row r="9" spans="2:21" x14ac:dyDescent="0.2">
      <c r="C9" t="s">
        <v>2</v>
      </c>
      <c r="D9">
        <v>5</v>
      </c>
      <c r="E9">
        <v>0.3</v>
      </c>
      <c r="F9">
        <v>6318.3</v>
      </c>
      <c r="G9">
        <v>989.3</v>
      </c>
      <c r="H9">
        <v>4304.1000000000004</v>
      </c>
      <c r="I9">
        <v>7900.8</v>
      </c>
      <c r="J9">
        <v>5</v>
      </c>
      <c r="N9" t="s">
        <v>2</v>
      </c>
      <c r="O9">
        <v>5</v>
      </c>
      <c r="P9">
        <v>0.2</v>
      </c>
      <c r="Q9">
        <v>3431.8</v>
      </c>
      <c r="R9">
        <v>103.1</v>
      </c>
      <c r="S9">
        <v>3259.9</v>
      </c>
      <c r="T9">
        <v>3698.1</v>
      </c>
      <c r="U9">
        <v>2.6</v>
      </c>
    </row>
    <row r="10" spans="2:21" x14ac:dyDescent="0.2">
      <c r="C10" t="s">
        <v>3</v>
      </c>
      <c r="D10">
        <v>6</v>
      </c>
      <c r="E10">
        <v>0.3</v>
      </c>
      <c r="F10">
        <v>6939.1</v>
      </c>
      <c r="G10">
        <v>758.8</v>
      </c>
      <c r="H10">
        <v>5336.8</v>
      </c>
      <c r="I10">
        <v>8149.9</v>
      </c>
      <c r="J10">
        <v>5</v>
      </c>
      <c r="N10" t="s">
        <v>3</v>
      </c>
      <c r="O10">
        <v>6</v>
      </c>
      <c r="P10">
        <v>0.2</v>
      </c>
      <c r="Q10">
        <v>4156.8999999999996</v>
      </c>
      <c r="R10">
        <v>119.5</v>
      </c>
      <c r="S10">
        <v>3984.9</v>
      </c>
      <c r="T10">
        <v>4477.2</v>
      </c>
      <c r="U10">
        <v>2.6</v>
      </c>
    </row>
    <row r="11" spans="2:21" x14ac:dyDescent="0.2">
      <c r="C11" t="s">
        <v>1</v>
      </c>
      <c r="D11">
        <v>7</v>
      </c>
      <c r="E11">
        <v>0.3</v>
      </c>
      <c r="F11">
        <v>1128.5</v>
      </c>
      <c r="G11">
        <v>84.6</v>
      </c>
      <c r="H11">
        <v>986.3</v>
      </c>
      <c r="I11">
        <v>1358.8</v>
      </c>
      <c r="J11">
        <v>4.9000000000000004</v>
      </c>
      <c r="N11" t="s">
        <v>1</v>
      </c>
      <c r="O11">
        <v>7</v>
      </c>
      <c r="P11">
        <v>0.2</v>
      </c>
      <c r="Q11">
        <v>1042</v>
      </c>
      <c r="R11">
        <v>145.19999999999999</v>
      </c>
      <c r="S11">
        <v>814.6</v>
      </c>
      <c r="T11">
        <v>1287.4000000000001</v>
      </c>
      <c r="U11">
        <v>3.6</v>
      </c>
    </row>
    <row r="12" spans="2:21" x14ac:dyDescent="0.2">
      <c r="C12" t="s">
        <v>2</v>
      </c>
      <c r="D12">
        <v>8</v>
      </c>
      <c r="E12">
        <v>0.3</v>
      </c>
      <c r="F12">
        <v>6608.7</v>
      </c>
      <c r="G12">
        <v>708.5</v>
      </c>
      <c r="H12">
        <v>5180</v>
      </c>
      <c r="I12">
        <v>7942.5</v>
      </c>
      <c r="J12">
        <v>4.9000000000000004</v>
      </c>
      <c r="N12" t="s">
        <v>2</v>
      </c>
      <c r="O12">
        <v>8</v>
      </c>
      <c r="P12">
        <v>0.2</v>
      </c>
      <c r="Q12">
        <v>3364.4</v>
      </c>
      <c r="R12">
        <v>336.6</v>
      </c>
      <c r="S12">
        <v>2821.5</v>
      </c>
      <c r="T12">
        <v>3847.6</v>
      </c>
      <c r="U12">
        <v>3.6</v>
      </c>
    </row>
    <row r="13" spans="2:21" x14ac:dyDescent="0.2">
      <c r="C13" t="s">
        <v>3</v>
      </c>
      <c r="D13">
        <v>9</v>
      </c>
      <c r="E13">
        <v>0.3</v>
      </c>
      <c r="F13">
        <v>6742</v>
      </c>
      <c r="G13">
        <v>558.6</v>
      </c>
      <c r="H13">
        <v>5866.2</v>
      </c>
      <c r="I13">
        <v>7739.5</v>
      </c>
      <c r="J13">
        <v>4.9000000000000004</v>
      </c>
      <c r="N13" t="s">
        <v>3</v>
      </c>
      <c r="O13">
        <v>9</v>
      </c>
      <c r="P13">
        <v>0.2</v>
      </c>
      <c r="Q13">
        <v>4322.6000000000004</v>
      </c>
      <c r="R13">
        <v>454.1</v>
      </c>
      <c r="S13">
        <v>3587.9</v>
      </c>
      <c r="T13">
        <v>5317.8</v>
      </c>
      <c r="U13">
        <v>3.6</v>
      </c>
    </row>
    <row r="14" spans="2:21" x14ac:dyDescent="0.2">
      <c r="C14" t="s">
        <v>1</v>
      </c>
      <c r="D14">
        <v>10</v>
      </c>
      <c r="E14">
        <v>0.3</v>
      </c>
      <c r="F14">
        <v>1028.8</v>
      </c>
      <c r="G14">
        <v>43.9</v>
      </c>
      <c r="H14">
        <v>922.5</v>
      </c>
      <c r="I14">
        <v>1128</v>
      </c>
      <c r="J14">
        <v>4.7</v>
      </c>
      <c r="N14" t="s">
        <v>1</v>
      </c>
      <c r="O14">
        <v>10</v>
      </c>
      <c r="P14">
        <v>0.2</v>
      </c>
      <c r="Q14">
        <v>1038.8</v>
      </c>
      <c r="R14">
        <v>101.4</v>
      </c>
      <c r="S14">
        <v>817.9</v>
      </c>
      <c r="T14">
        <v>1222.9000000000001</v>
      </c>
      <c r="U14">
        <v>3.8</v>
      </c>
    </row>
    <row r="15" spans="2:21" x14ac:dyDescent="0.2">
      <c r="C15" t="s">
        <v>2</v>
      </c>
      <c r="D15">
        <v>11</v>
      </c>
      <c r="E15">
        <v>0.3</v>
      </c>
      <c r="F15">
        <v>5580.6</v>
      </c>
      <c r="G15">
        <v>795.4</v>
      </c>
      <c r="H15">
        <v>4238</v>
      </c>
      <c r="I15">
        <v>8028</v>
      </c>
      <c r="J15">
        <v>4.7</v>
      </c>
      <c r="N15" t="s">
        <v>2</v>
      </c>
      <c r="O15">
        <v>11</v>
      </c>
      <c r="P15">
        <v>0.2</v>
      </c>
      <c r="Q15">
        <v>3708.4</v>
      </c>
      <c r="R15">
        <v>245.9</v>
      </c>
      <c r="S15">
        <v>3126.4</v>
      </c>
      <c r="T15">
        <v>4214.7</v>
      </c>
      <c r="U15">
        <v>3.8</v>
      </c>
    </row>
    <row r="16" spans="2:21" x14ac:dyDescent="0.2">
      <c r="C16" t="s">
        <v>3</v>
      </c>
      <c r="D16">
        <v>12</v>
      </c>
      <c r="E16">
        <v>0.3</v>
      </c>
      <c r="F16">
        <v>6044.4</v>
      </c>
      <c r="G16">
        <v>527.4</v>
      </c>
      <c r="H16">
        <v>4953.3999999999996</v>
      </c>
      <c r="I16">
        <v>7167.7</v>
      </c>
      <c r="J16">
        <v>4.7</v>
      </c>
      <c r="N16" t="s">
        <v>3</v>
      </c>
      <c r="O16">
        <v>12</v>
      </c>
      <c r="P16">
        <v>0.2</v>
      </c>
      <c r="Q16">
        <v>4348.2</v>
      </c>
      <c r="R16">
        <v>346</v>
      </c>
      <c r="S16">
        <v>3685</v>
      </c>
      <c r="T16">
        <v>5189.1000000000004</v>
      </c>
      <c r="U16">
        <v>3.8</v>
      </c>
    </row>
    <row r="17" spans="2:21" x14ac:dyDescent="0.2">
      <c r="C17" t="s">
        <v>1</v>
      </c>
      <c r="D17">
        <v>13</v>
      </c>
      <c r="E17">
        <v>0.2</v>
      </c>
      <c r="F17">
        <v>1160</v>
      </c>
      <c r="G17">
        <v>60.6</v>
      </c>
      <c r="H17">
        <v>981.1</v>
      </c>
      <c r="I17">
        <v>1254.3</v>
      </c>
      <c r="J17">
        <v>3.5</v>
      </c>
      <c r="N17" t="s">
        <v>1</v>
      </c>
      <c r="O17">
        <v>13</v>
      </c>
      <c r="P17">
        <v>0.2</v>
      </c>
      <c r="Q17">
        <v>915.7</v>
      </c>
      <c r="R17">
        <v>34.299999999999997</v>
      </c>
      <c r="S17">
        <v>856.6</v>
      </c>
      <c r="T17">
        <v>984.4</v>
      </c>
      <c r="U17">
        <v>3</v>
      </c>
    </row>
    <row r="18" spans="2:21" x14ac:dyDescent="0.2">
      <c r="C18" t="s">
        <v>2</v>
      </c>
      <c r="D18">
        <v>14</v>
      </c>
      <c r="E18">
        <v>0.2</v>
      </c>
      <c r="F18">
        <v>5752.9</v>
      </c>
      <c r="G18">
        <v>435.8</v>
      </c>
      <c r="H18">
        <v>4564.6000000000004</v>
      </c>
      <c r="I18">
        <v>6496.4</v>
      </c>
      <c r="J18">
        <v>3.5</v>
      </c>
      <c r="N18" t="s">
        <v>2</v>
      </c>
      <c r="O18">
        <v>14</v>
      </c>
      <c r="P18">
        <v>0.2</v>
      </c>
      <c r="Q18">
        <v>3773.8</v>
      </c>
      <c r="R18">
        <v>266.10000000000002</v>
      </c>
      <c r="S18">
        <v>3388.4</v>
      </c>
      <c r="T18">
        <v>4254.6000000000004</v>
      </c>
      <c r="U18">
        <v>3</v>
      </c>
    </row>
    <row r="19" spans="2:21" x14ac:dyDescent="0.2">
      <c r="C19" t="s">
        <v>3</v>
      </c>
      <c r="D19">
        <v>15</v>
      </c>
      <c r="E19">
        <v>0.2</v>
      </c>
      <c r="F19">
        <v>6907.8</v>
      </c>
      <c r="G19">
        <v>316.89999999999998</v>
      </c>
      <c r="H19">
        <v>5727.7</v>
      </c>
      <c r="I19">
        <v>7410.6</v>
      </c>
      <c r="J19">
        <v>3.5</v>
      </c>
      <c r="N19" t="s">
        <v>3</v>
      </c>
      <c r="O19">
        <v>15</v>
      </c>
      <c r="P19">
        <v>0.2</v>
      </c>
      <c r="Q19">
        <v>4283.5</v>
      </c>
      <c r="R19">
        <v>256</v>
      </c>
      <c r="S19">
        <v>3957.7</v>
      </c>
      <c r="T19">
        <v>4756</v>
      </c>
      <c r="U19">
        <v>3</v>
      </c>
    </row>
    <row r="20" spans="2:21" x14ac:dyDescent="0.2">
      <c r="C20" t="s">
        <v>1</v>
      </c>
      <c r="D20">
        <v>16</v>
      </c>
      <c r="E20">
        <v>0.2</v>
      </c>
      <c r="F20">
        <v>1175.2</v>
      </c>
      <c r="G20">
        <v>98.3</v>
      </c>
      <c r="H20">
        <v>1010.4</v>
      </c>
      <c r="I20">
        <v>1403.6</v>
      </c>
      <c r="J20">
        <v>3.4</v>
      </c>
      <c r="N20" t="s">
        <v>1</v>
      </c>
      <c r="O20">
        <v>16</v>
      </c>
      <c r="P20">
        <v>0.1</v>
      </c>
      <c r="Q20">
        <v>973.2</v>
      </c>
      <c r="R20">
        <v>90</v>
      </c>
      <c r="S20">
        <v>838.9</v>
      </c>
      <c r="T20">
        <v>1176.2</v>
      </c>
      <c r="U20">
        <v>2</v>
      </c>
    </row>
    <row r="21" spans="2:21" x14ac:dyDescent="0.2">
      <c r="C21" t="s">
        <v>2</v>
      </c>
      <c r="D21">
        <v>17</v>
      </c>
      <c r="E21">
        <v>0.2</v>
      </c>
      <c r="F21">
        <v>5705.9</v>
      </c>
      <c r="G21">
        <v>603.1</v>
      </c>
      <c r="H21">
        <v>4614.8</v>
      </c>
      <c r="I21">
        <v>6828.5</v>
      </c>
      <c r="J21">
        <v>3.4</v>
      </c>
      <c r="N21" t="s">
        <v>2</v>
      </c>
      <c r="O21">
        <v>17</v>
      </c>
      <c r="P21">
        <v>0.1</v>
      </c>
      <c r="Q21">
        <v>3651.5</v>
      </c>
      <c r="R21">
        <v>118.6</v>
      </c>
      <c r="S21">
        <v>3462.7</v>
      </c>
      <c r="T21">
        <v>3837.7</v>
      </c>
      <c r="U21">
        <v>2</v>
      </c>
    </row>
    <row r="22" spans="2:21" x14ac:dyDescent="0.2">
      <c r="C22" t="s">
        <v>3</v>
      </c>
      <c r="D22">
        <v>18</v>
      </c>
      <c r="E22">
        <v>0.2</v>
      </c>
      <c r="F22">
        <v>6774.7</v>
      </c>
      <c r="G22">
        <v>488.4</v>
      </c>
      <c r="H22">
        <v>5724.9</v>
      </c>
      <c r="I22">
        <v>7790.6</v>
      </c>
      <c r="J22">
        <v>3.4</v>
      </c>
      <c r="N22" t="s">
        <v>3</v>
      </c>
      <c r="O22">
        <v>18</v>
      </c>
      <c r="P22">
        <v>0.1</v>
      </c>
      <c r="Q22">
        <v>4350.5</v>
      </c>
      <c r="R22">
        <v>189.1</v>
      </c>
      <c r="S22">
        <v>3926.1</v>
      </c>
      <c r="T22">
        <v>4710.1000000000004</v>
      </c>
      <c r="U22">
        <v>2</v>
      </c>
    </row>
    <row r="23" spans="2:21" x14ac:dyDescent="0.2">
      <c r="C23" t="s">
        <v>1</v>
      </c>
      <c r="D23">
        <v>19</v>
      </c>
      <c r="E23">
        <v>0.5</v>
      </c>
      <c r="F23">
        <v>1202.5999999999999</v>
      </c>
      <c r="G23">
        <v>112.6</v>
      </c>
      <c r="H23">
        <v>1014.6</v>
      </c>
      <c r="I23">
        <v>1499.5</v>
      </c>
      <c r="J23">
        <v>7.3</v>
      </c>
      <c r="N23" t="s">
        <v>1</v>
      </c>
      <c r="O23">
        <v>19</v>
      </c>
      <c r="P23">
        <v>0.1</v>
      </c>
      <c r="Q23">
        <v>1123.5999999999999</v>
      </c>
      <c r="R23">
        <v>82.9</v>
      </c>
      <c r="S23">
        <v>932.3</v>
      </c>
      <c r="T23">
        <v>1291.5999999999999</v>
      </c>
      <c r="U23">
        <v>2.2000000000000002</v>
      </c>
    </row>
    <row r="24" spans="2:21" x14ac:dyDescent="0.2">
      <c r="C24" t="s">
        <v>2</v>
      </c>
      <c r="D24">
        <v>20</v>
      </c>
      <c r="E24">
        <v>0.5</v>
      </c>
      <c r="F24">
        <v>5091.3</v>
      </c>
      <c r="G24">
        <v>510</v>
      </c>
      <c r="H24">
        <v>3929.4</v>
      </c>
      <c r="I24">
        <v>6043.3</v>
      </c>
      <c r="J24">
        <v>7.3</v>
      </c>
      <c r="N24" t="s">
        <v>2</v>
      </c>
      <c r="O24">
        <v>20</v>
      </c>
      <c r="P24">
        <v>0.1</v>
      </c>
      <c r="Q24">
        <v>3625.6</v>
      </c>
      <c r="R24">
        <v>137.1</v>
      </c>
      <c r="S24">
        <v>3271</v>
      </c>
      <c r="T24">
        <v>3843.5</v>
      </c>
      <c r="U24">
        <v>2.2000000000000002</v>
      </c>
    </row>
    <row r="25" spans="2:21" x14ac:dyDescent="0.2">
      <c r="C25" t="s">
        <v>3</v>
      </c>
      <c r="D25">
        <v>21</v>
      </c>
      <c r="E25">
        <v>0.5</v>
      </c>
      <c r="F25">
        <v>6931.3</v>
      </c>
      <c r="G25">
        <v>622.5</v>
      </c>
      <c r="H25">
        <v>5829.5</v>
      </c>
      <c r="I25">
        <v>9146.2000000000007</v>
      </c>
      <c r="J25">
        <v>7.3</v>
      </c>
      <c r="N25" t="s">
        <v>3</v>
      </c>
      <c r="O25">
        <v>21</v>
      </c>
      <c r="P25">
        <v>0.1</v>
      </c>
      <c r="Q25">
        <v>4589</v>
      </c>
      <c r="R25">
        <v>294.89999999999998</v>
      </c>
      <c r="S25">
        <v>4122</v>
      </c>
      <c r="T25">
        <v>5258.9</v>
      </c>
      <c r="U25">
        <v>2.2000000000000002</v>
      </c>
    </row>
    <row r="26" spans="2:21" x14ac:dyDescent="0.2">
      <c r="C26" t="s">
        <v>1</v>
      </c>
      <c r="D26">
        <v>22</v>
      </c>
      <c r="E26">
        <v>0.3</v>
      </c>
      <c r="F26">
        <v>1076.0999999999999</v>
      </c>
      <c r="G26">
        <v>59.9</v>
      </c>
      <c r="H26">
        <v>960</v>
      </c>
      <c r="I26">
        <v>1259</v>
      </c>
      <c r="J26">
        <v>4.3</v>
      </c>
    </row>
    <row r="27" spans="2:21" x14ac:dyDescent="0.2">
      <c r="C27" t="s">
        <v>2</v>
      </c>
      <c r="D27">
        <v>23</v>
      </c>
      <c r="E27">
        <v>0.3</v>
      </c>
      <c r="F27">
        <v>6489.6</v>
      </c>
      <c r="G27">
        <v>869.2</v>
      </c>
      <c r="H27">
        <v>4668.6000000000004</v>
      </c>
      <c r="I27">
        <v>8228.6</v>
      </c>
      <c r="J27">
        <v>4.3</v>
      </c>
      <c r="M27" t="s">
        <v>25</v>
      </c>
    </row>
    <row r="28" spans="2:21" x14ac:dyDescent="0.2">
      <c r="C28" t="s">
        <v>3</v>
      </c>
      <c r="D28">
        <v>24</v>
      </c>
      <c r="E28">
        <v>0.3</v>
      </c>
      <c r="F28">
        <v>7092.8</v>
      </c>
      <c r="G28">
        <v>686.3</v>
      </c>
      <c r="H28">
        <v>5605.3</v>
      </c>
      <c r="I28">
        <v>8405.9</v>
      </c>
      <c r="J28">
        <v>4.3</v>
      </c>
      <c r="M28" t="s">
        <v>4</v>
      </c>
      <c r="N28" t="s">
        <v>1</v>
      </c>
      <c r="O28">
        <v>1</v>
      </c>
      <c r="P28">
        <v>0.1</v>
      </c>
      <c r="Q28">
        <v>658.6</v>
      </c>
      <c r="R28">
        <v>39.1</v>
      </c>
      <c r="S28">
        <v>584</v>
      </c>
      <c r="T28">
        <v>729</v>
      </c>
      <c r="U28">
        <v>2.1</v>
      </c>
    </row>
    <row r="29" spans="2:21" x14ac:dyDescent="0.2">
      <c r="M29" t="s">
        <v>4</v>
      </c>
      <c r="N29" t="s">
        <v>2</v>
      </c>
      <c r="O29">
        <v>2</v>
      </c>
      <c r="P29">
        <v>0.1</v>
      </c>
      <c r="Q29">
        <v>2771</v>
      </c>
      <c r="R29">
        <v>178.1</v>
      </c>
      <c r="S29">
        <v>2425</v>
      </c>
      <c r="T29">
        <v>3181</v>
      </c>
      <c r="U29">
        <v>2.1</v>
      </c>
    </row>
    <row r="30" spans="2:21" x14ac:dyDescent="0.2">
      <c r="B30" t="s">
        <v>12</v>
      </c>
      <c r="M30" t="s">
        <v>4</v>
      </c>
      <c r="N30" t="s">
        <v>3</v>
      </c>
      <c r="O30">
        <v>3</v>
      </c>
      <c r="P30">
        <v>0.1</v>
      </c>
      <c r="Q30">
        <v>3299.1</v>
      </c>
      <c r="R30">
        <v>186.9</v>
      </c>
      <c r="S30">
        <v>2961</v>
      </c>
      <c r="T30">
        <v>3837</v>
      </c>
      <c r="U30">
        <v>2.1</v>
      </c>
    </row>
    <row r="31" spans="2:21" x14ac:dyDescent="0.2">
      <c r="B31" t="s">
        <v>4</v>
      </c>
      <c r="C31" t="s">
        <v>1</v>
      </c>
      <c r="D31">
        <v>1</v>
      </c>
      <c r="E31">
        <v>1</v>
      </c>
      <c r="F31">
        <v>894</v>
      </c>
      <c r="G31">
        <v>34.5</v>
      </c>
      <c r="H31">
        <v>838.4</v>
      </c>
      <c r="I31">
        <v>1018.3</v>
      </c>
      <c r="J31">
        <v>15.2</v>
      </c>
      <c r="N31" t="s">
        <v>1</v>
      </c>
      <c r="O31">
        <v>4</v>
      </c>
      <c r="P31">
        <v>0.1</v>
      </c>
      <c r="Q31">
        <v>861.4</v>
      </c>
      <c r="R31">
        <v>61.6</v>
      </c>
      <c r="S31">
        <v>781.9</v>
      </c>
      <c r="T31">
        <v>1026.7</v>
      </c>
      <c r="U31">
        <v>2.2000000000000002</v>
      </c>
    </row>
    <row r="32" spans="2:21" x14ac:dyDescent="0.2">
      <c r="B32" t="s">
        <v>4</v>
      </c>
      <c r="C32" t="s">
        <v>2</v>
      </c>
      <c r="D32">
        <v>2</v>
      </c>
      <c r="E32">
        <v>1</v>
      </c>
      <c r="F32">
        <v>4153.8</v>
      </c>
      <c r="G32">
        <v>542.6</v>
      </c>
      <c r="H32">
        <v>3476</v>
      </c>
      <c r="I32">
        <v>5983.3</v>
      </c>
      <c r="J32">
        <v>15.2</v>
      </c>
      <c r="N32" t="s">
        <v>2</v>
      </c>
      <c r="O32">
        <v>5</v>
      </c>
      <c r="P32">
        <v>0.1</v>
      </c>
      <c r="Q32">
        <v>2742.8</v>
      </c>
      <c r="R32">
        <v>200.5</v>
      </c>
      <c r="S32">
        <v>2441.1999999999998</v>
      </c>
      <c r="T32">
        <v>3109.6</v>
      </c>
      <c r="U32">
        <v>2.2000000000000002</v>
      </c>
    </row>
    <row r="33" spans="2:21" x14ac:dyDescent="0.2">
      <c r="B33" t="s">
        <v>4</v>
      </c>
      <c r="C33" t="s">
        <v>3</v>
      </c>
      <c r="D33">
        <v>3</v>
      </c>
      <c r="E33">
        <v>1</v>
      </c>
      <c r="F33">
        <v>4590.1000000000004</v>
      </c>
      <c r="G33">
        <v>181.5</v>
      </c>
      <c r="H33">
        <v>4203.8999999999996</v>
      </c>
      <c r="I33">
        <v>5005.3</v>
      </c>
      <c r="J33">
        <v>15.2</v>
      </c>
      <c r="N33" t="s">
        <v>3</v>
      </c>
      <c r="O33">
        <v>6</v>
      </c>
      <c r="P33">
        <v>0.1</v>
      </c>
      <c r="Q33">
        <v>3506.1</v>
      </c>
      <c r="R33">
        <v>326.5</v>
      </c>
      <c r="S33">
        <v>3047.2</v>
      </c>
      <c r="T33">
        <v>4303.5</v>
      </c>
      <c r="U33">
        <v>2.2000000000000002</v>
      </c>
    </row>
    <row r="34" spans="2:21" x14ac:dyDescent="0.2">
      <c r="C34" t="s">
        <v>1</v>
      </c>
      <c r="D34">
        <v>4</v>
      </c>
      <c r="E34">
        <v>0.3</v>
      </c>
      <c r="F34">
        <v>1156.7</v>
      </c>
      <c r="G34">
        <v>93.3</v>
      </c>
      <c r="H34">
        <v>1003.9</v>
      </c>
      <c r="I34">
        <v>1381.5</v>
      </c>
      <c r="J34">
        <v>4.5</v>
      </c>
      <c r="N34" t="s">
        <v>1</v>
      </c>
      <c r="O34">
        <v>7</v>
      </c>
      <c r="P34">
        <v>0.4</v>
      </c>
      <c r="Q34">
        <v>928.4</v>
      </c>
      <c r="R34">
        <v>119.2</v>
      </c>
      <c r="S34">
        <v>676.5</v>
      </c>
      <c r="T34">
        <v>1165.5999999999999</v>
      </c>
      <c r="U34">
        <v>5.9</v>
      </c>
    </row>
    <row r="35" spans="2:21" x14ac:dyDescent="0.2">
      <c r="C35" t="s">
        <v>2</v>
      </c>
      <c r="D35">
        <v>5</v>
      </c>
      <c r="E35">
        <v>0.3</v>
      </c>
      <c r="F35">
        <v>5611.3</v>
      </c>
      <c r="G35">
        <v>452.6</v>
      </c>
      <c r="H35">
        <v>4911</v>
      </c>
      <c r="I35">
        <v>6812.1</v>
      </c>
      <c r="J35">
        <v>4.5</v>
      </c>
      <c r="N35" t="s">
        <v>2</v>
      </c>
      <c r="O35">
        <v>8</v>
      </c>
      <c r="P35">
        <v>0.4</v>
      </c>
      <c r="Q35">
        <v>3188.1</v>
      </c>
      <c r="R35">
        <v>583.9</v>
      </c>
      <c r="S35">
        <v>2217</v>
      </c>
      <c r="T35">
        <v>4913.6000000000004</v>
      </c>
      <c r="U35">
        <v>5.9</v>
      </c>
    </row>
    <row r="36" spans="2:21" x14ac:dyDescent="0.2">
      <c r="C36" t="s">
        <v>3</v>
      </c>
      <c r="D36">
        <v>6</v>
      </c>
      <c r="E36">
        <v>0.3</v>
      </c>
      <c r="F36">
        <v>6018.2</v>
      </c>
      <c r="G36">
        <v>512.1</v>
      </c>
      <c r="H36">
        <v>5087.3999999999996</v>
      </c>
      <c r="I36">
        <v>7337.7</v>
      </c>
      <c r="J36">
        <v>4.5</v>
      </c>
      <c r="N36" t="s">
        <v>3</v>
      </c>
      <c r="O36">
        <v>9</v>
      </c>
      <c r="P36">
        <v>0.4</v>
      </c>
      <c r="Q36">
        <v>3646.4</v>
      </c>
      <c r="R36">
        <v>431.1</v>
      </c>
      <c r="S36">
        <v>2990.8</v>
      </c>
      <c r="T36">
        <v>4344.8999999999996</v>
      </c>
      <c r="U36">
        <v>5.9</v>
      </c>
    </row>
    <row r="37" spans="2:21" x14ac:dyDescent="0.2">
      <c r="C37" t="s">
        <v>1</v>
      </c>
      <c r="D37">
        <v>7</v>
      </c>
      <c r="E37">
        <v>0.2</v>
      </c>
      <c r="F37">
        <v>1275.7</v>
      </c>
      <c r="G37">
        <v>161.4</v>
      </c>
      <c r="H37">
        <v>1083.5</v>
      </c>
      <c r="I37">
        <v>1623.8</v>
      </c>
      <c r="J37">
        <v>3.7</v>
      </c>
      <c r="N37" t="s">
        <v>1</v>
      </c>
      <c r="O37">
        <v>10</v>
      </c>
      <c r="P37">
        <v>0.2</v>
      </c>
      <c r="Q37">
        <v>974</v>
      </c>
      <c r="R37">
        <v>103.9</v>
      </c>
      <c r="S37">
        <v>846.4</v>
      </c>
      <c r="T37">
        <v>1201.9000000000001</v>
      </c>
      <c r="U37">
        <v>3.6</v>
      </c>
    </row>
    <row r="38" spans="2:21" x14ac:dyDescent="0.2">
      <c r="C38" t="s">
        <v>2</v>
      </c>
      <c r="D38">
        <v>8</v>
      </c>
      <c r="E38">
        <v>0.2</v>
      </c>
      <c r="F38">
        <v>5730</v>
      </c>
      <c r="G38">
        <v>409.9</v>
      </c>
      <c r="H38">
        <v>4950</v>
      </c>
      <c r="I38">
        <v>6555.7</v>
      </c>
      <c r="J38">
        <v>3.7</v>
      </c>
      <c r="N38" t="s">
        <v>2</v>
      </c>
      <c r="O38">
        <v>11</v>
      </c>
      <c r="P38">
        <v>0.2</v>
      </c>
      <c r="Q38">
        <v>2961.6</v>
      </c>
      <c r="R38">
        <v>348</v>
      </c>
      <c r="S38">
        <v>2415</v>
      </c>
      <c r="T38">
        <v>3627.2</v>
      </c>
      <c r="U38">
        <v>3.6</v>
      </c>
    </row>
    <row r="39" spans="2:21" x14ac:dyDescent="0.2">
      <c r="C39" t="s">
        <v>3</v>
      </c>
      <c r="D39">
        <v>9</v>
      </c>
      <c r="E39">
        <v>0.2</v>
      </c>
      <c r="F39">
        <v>6502.3</v>
      </c>
      <c r="G39">
        <v>551.70000000000005</v>
      </c>
      <c r="H39">
        <v>5859.3</v>
      </c>
      <c r="I39">
        <v>8022.3</v>
      </c>
      <c r="J39">
        <v>3.7</v>
      </c>
      <c r="N39" t="s">
        <v>3</v>
      </c>
      <c r="O39">
        <v>12</v>
      </c>
      <c r="P39">
        <v>0.2</v>
      </c>
      <c r="Q39">
        <v>3703.2</v>
      </c>
      <c r="R39">
        <v>215.9</v>
      </c>
      <c r="S39">
        <v>3195</v>
      </c>
      <c r="T39">
        <v>4028.1</v>
      </c>
      <c r="U39">
        <v>3.6</v>
      </c>
    </row>
    <row r="40" spans="2:21" x14ac:dyDescent="0.2">
      <c r="C40" t="s">
        <v>1</v>
      </c>
      <c r="D40">
        <v>10</v>
      </c>
      <c r="E40">
        <v>0.2</v>
      </c>
      <c r="F40">
        <v>1388</v>
      </c>
      <c r="G40">
        <v>134.69999999999999</v>
      </c>
      <c r="H40">
        <v>1039.0999999999999</v>
      </c>
      <c r="I40">
        <v>1665.9</v>
      </c>
      <c r="J40">
        <v>2.9</v>
      </c>
      <c r="N40" t="s">
        <v>1</v>
      </c>
      <c r="O40">
        <v>13</v>
      </c>
      <c r="P40">
        <v>0.3</v>
      </c>
      <c r="Q40">
        <v>904.2</v>
      </c>
      <c r="R40">
        <v>73.900000000000006</v>
      </c>
      <c r="S40">
        <v>763.8</v>
      </c>
      <c r="T40">
        <v>1074.8</v>
      </c>
      <c r="U40">
        <v>4.9000000000000004</v>
      </c>
    </row>
    <row r="41" spans="2:21" x14ac:dyDescent="0.2">
      <c r="C41" t="s">
        <v>2</v>
      </c>
      <c r="D41">
        <v>11</v>
      </c>
      <c r="E41">
        <v>0.2</v>
      </c>
      <c r="F41">
        <v>6933.3</v>
      </c>
      <c r="G41">
        <v>1502.2</v>
      </c>
      <c r="H41">
        <v>4837.5</v>
      </c>
      <c r="I41">
        <v>10455.299999999999</v>
      </c>
      <c r="J41">
        <v>2.9</v>
      </c>
      <c r="N41" t="s">
        <v>2</v>
      </c>
      <c r="O41">
        <v>14</v>
      </c>
      <c r="P41">
        <v>0.3</v>
      </c>
      <c r="Q41">
        <v>3051.5</v>
      </c>
      <c r="R41">
        <v>380.2</v>
      </c>
      <c r="S41">
        <v>2387</v>
      </c>
      <c r="T41">
        <v>3884.2</v>
      </c>
      <c r="U41">
        <v>4.9000000000000004</v>
      </c>
    </row>
    <row r="42" spans="2:21" x14ac:dyDescent="0.2">
      <c r="C42" t="s">
        <v>3</v>
      </c>
      <c r="D42">
        <v>12</v>
      </c>
      <c r="E42">
        <v>0.2</v>
      </c>
      <c r="F42">
        <v>6890.1</v>
      </c>
      <c r="G42">
        <v>1148.7</v>
      </c>
      <c r="H42">
        <v>5370.7</v>
      </c>
      <c r="I42">
        <v>9096.7999999999993</v>
      </c>
      <c r="J42">
        <v>2.9</v>
      </c>
      <c r="N42" t="s">
        <v>3</v>
      </c>
      <c r="O42">
        <v>15</v>
      </c>
      <c r="P42">
        <v>0.3</v>
      </c>
      <c r="Q42">
        <v>3702.1</v>
      </c>
      <c r="R42">
        <v>315.7</v>
      </c>
      <c r="S42">
        <v>3069.7</v>
      </c>
      <c r="T42">
        <v>4437.8999999999996</v>
      </c>
      <c r="U42">
        <v>4.9000000000000004</v>
      </c>
    </row>
    <row r="43" spans="2:21" x14ac:dyDescent="0.2">
      <c r="C43" t="s">
        <v>1</v>
      </c>
      <c r="D43">
        <v>13</v>
      </c>
      <c r="E43">
        <v>0.4</v>
      </c>
      <c r="F43">
        <v>1058.2</v>
      </c>
      <c r="G43">
        <v>83.9</v>
      </c>
      <c r="H43">
        <v>885.4</v>
      </c>
      <c r="I43">
        <v>1293.9000000000001</v>
      </c>
      <c r="J43">
        <v>6.3</v>
      </c>
      <c r="N43" t="s">
        <v>1</v>
      </c>
      <c r="O43">
        <v>16</v>
      </c>
      <c r="P43">
        <v>0.2</v>
      </c>
      <c r="Q43">
        <v>907.5</v>
      </c>
      <c r="R43">
        <v>75.8</v>
      </c>
      <c r="S43">
        <v>798</v>
      </c>
      <c r="T43">
        <v>1074.2</v>
      </c>
      <c r="U43">
        <v>2.6</v>
      </c>
    </row>
    <row r="44" spans="2:21" x14ac:dyDescent="0.2">
      <c r="C44" t="s">
        <v>2</v>
      </c>
      <c r="D44">
        <v>14</v>
      </c>
      <c r="E44">
        <v>0.4</v>
      </c>
      <c r="F44">
        <v>5781.2</v>
      </c>
      <c r="G44">
        <v>943.3</v>
      </c>
      <c r="H44">
        <v>3919.4</v>
      </c>
      <c r="I44">
        <v>7093.6</v>
      </c>
      <c r="J44">
        <v>6.3</v>
      </c>
      <c r="N44" t="s">
        <v>2</v>
      </c>
      <c r="O44">
        <v>17</v>
      </c>
      <c r="P44">
        <v>0.2</v>
      </c>
      <c r="Q44">
        <v>2747.2</v>
      </c>
      <c r="R44">
        <v>146.80000000000001</v>
      </c>
      <c r="S44">
        <v>2443.5</v>
      </c>
      <c r="T44">
        <v>3044.6</v>
      </c>
      <c r="U44">
        <v>2.6</v>
      </c>
    </row>
    <row r="45" spans="2:21" x14ac:dyDescent="0.2">
      <c r="C45" t="s">
        <v>3</v>
      </c>
      <c r="D45">
        <v>15</v>
      </c>
      <c r="E45">
        <v>0.4</v>
      </c>
      <c r="F45">
        <v>5448.3</v>
      </c>
      <c r="G45">
        <v>642.20000000000005</v>
      </c>
      <c r="H45">
        <v>4230.2</v>
      </c>
      <c r="I45">
        <v>6432.4</v>
      </c>
      <c r="J45">
        <v>6.3</v>
      </c>
      <c r="N45" t="s">
        <v>3</v>
      </c>
      <c r="O45">
        <v>18</v>
      </c>
      <c r="P45">
        <v>0.2</v>
      </c>
      <c r="Q45">
        <v>3632.3</v>
      </c>
      <c r="R45">
        <v>269.2</v>
      </c>
      <c r="S45">
        <v>3162.5</v>
      </c>
      <c r="T45">
        <v>4044.7</v>
      </c>
      <c r="U45">
        <v>2.6</v>
      </c>
    </row>
    <row r="46" spans="2:21" x14ac:dyDescent="0.2">
      <c r="C46" t="s">
        <v>1</v>
      </c>
      <c r="D46">
        <v>16</v>
      </c>
      <c r="E46">
        <v>0.4</v>
      </c>
      <c r="F46">
        <v>1154.3</v>
      </c>
      <c r="G46">
        <v>89.4</v>
      </c>
      <c r="H46">
        <v>1008.9</v>
      </c>
      <c r="I46">
        <v>1390.5</v>
      </c>
      <c r="J46">
        <v>5.5</v>
      </c>
      <c r="N46" t="s">
        <v>1</v>
      </c>
      <c r="O46">
        <v>19</v>
      </c>
      <c r="P46">
        <v>0.3</v>
      </c>
      <c r="Q46">
        <v>993.7</v>
      </c>
      <c r="R46">
        <v>107.6</v>
      </c>
      <c r="S46">
        <v>794</v>
      </c>
      <c r="T46">
        <v>1272.5</v>
      </c>
      <c r="U46">
        <v>4.3</v>
      </c>
    </row>
    <row r="47" spans="2:21" x14ac:dyDescent="0.2">
      <c r="C47" t="s">
        <v>2</v>
      </c>
      <c r="D47">
        <v>17</v>
      </c>
      <c r="E47">
        <v>0.4</v>
      </c>
      <c r="F47">
        <v>5808.8</v>
      </c>
      <c r="G47">
        <v>675.8</v>
      </c>
      <c r="H47">
        <v>4593</v>
      </c>
      <c r="I47">
        <v>7253.4</v>
      </c>
      <c r="J47">
        <v>5.5</v>
      </c>
      <c r="N47" t="s">
        <v>2</v>
      </c>
      <c r="O47">
        <v>20</v>
      </c>
      <c r="P47">
        <v>0.3</v>
      </c>
      <c r="Q47">
        <v>2859.5</v>
      </c>
      <c r="R47">
        <v>339.7</v>
      </c>
      <c r="S47">
        <v>2270.9</v>
      </c>
      <c r="T47">
        <v>3484</v>
      </c>
      <c r="U47">
        <v>4.3</v>
      </c>
    </row>
    <row r="48" spans="2:21" x14ac:dyDescent="0.2">
      <c r="C48" t="s">
        <v>3</v>
      </c>
      <c r="D48">
        <v>18</v>
      </c>
      <c r="E48">
        <v>0.4</v>
      </c>
      <c r="F48">
        <v>6158.9</v>
      </c>
      <c r="G48">
        <v>607.29999999999995</v>
      </c>
      <c r="H48">
        <v>4916</v>
      </c>
      <c r="I48">
        <v>7447.2</v>
      </c>
      <c r="J48">
        <v>5.5</v>
      </c>
      <c r="N48" t="s">
        <v>3</v>
      </c>
      <c r="O48">
        <v>21</v>
      </c>
      <c r="P48">
        <v>0.3</v>
      </c>
      <c r="Q48">
        <v>3927.5</v>
      </c>
      <c r="R48">
        <v>221.2</v>
      </c>
      <c r="S48">
        <v>3407</v>
      </c>
      <c r="T48">
        <v>4534.5</v>
      </c>
      <c r="U48">
        <v>4.3</v>
      </c>
    </row>
    <row r="49" spans="2:21" x14ac:dyDescent="0.2">
      <c r="C49" t="s">
        <v>1</v>
      </c>
      <c r="D49">
        <v>19</v>
      </c>
      <c r="E49">
        <v>0.2</v>
      </c>
      <c r="F49">
        <v>1131.7</v>
      </c>
      <c r="G49">
        <v>126.7</v>
      </c>
      <c r="H49">
        <v>959.2</v>
      </c>
      <c r="I49">
        <v>1365</v>
      </c>
      <c r="J49">
        <v>2.4</v>
      </c>
      <c r="N49" t="s">
        <v>1</v>
      </c>
      <c r="O49">
        <v>22</v>
      </c>
      <c r="P49">
        <v>0.4</v>
      </c>
      <c r="Q49">
        <v>965.8</v>
      </c>
      <c r="R49">
        <v>111.9</v>
      </c>
      <c r="S49">
        <v>694</v>
      </c>
      <c r="T49">
        <v>1227.4000000000001</v>
      </c>
      <c r="U49">
        <v>6.3</v>
      </c>
    </row>
    <row r="50" spans="2:21" x14ac:dyDescent="0.2">
      <c r="C50" t="s">
        <v>2</v>
      </c>
      <c r="D50">
        <v>20</v>
      </c>
      <c r="E50">
        <v>0.2</v>
      </c>
      <c r="F50">
        <v>5535.6</v>
      </c>
      <c r="G50">
        <v>384.6</v>
      </c>
      <c r="H50">
        <v>4767.3999999999996</v>
      </c>
      <c r="I50">
        <v>6163.9</v>
      </c>
      <c r="J50">
        <v>2.4</v>
      </c>
      <c r="N50" t="s">
        <v>2</v>
      </c>
      <c r="O50">
        <v>23</v>
      </c>
      <c r="P50">
        <v>0.4</v>
      </c>
      <c r="Q50">
        <v>2827.6</v>
      </c>
      <c r="R50">
        <v>328.2</v>
      </c>
      <c r="S50">
        <v>2272</v>
      </c>
      <c r="T50">
        <v>3569.6</v>
      </c>
      <c r="U50">
        <v>6.3</v>
      </c>
    </row>
    <row r="51" spans="2:21" x14ac:dyDescent="0.2">
      <c r="C51" t="s">
        <v>3</v>
      </c>
      <c r="D51">
        <v>21</v>
      </c>
      <c r="E51">
        <v>0.2</v>
      </c>
      <c r="F51">
        <v>6024.5</v>
      </c>
      <c r="G51">
        <v>531.9</v>
      </c>
      <c r="H51">
        <v>5029.3</v>
      </c>
      <c r="I51">
        <v>6950.3</v>
      </c>
      <c r="J51">
        <v>2.4</v>
      </c>
      <c r="N51" t="s">
        <v>3</v>
      </c>
      <c r="O51">
        <v>24</v>
      </c>
      <c r="P51">
        <v>0.4</v>
      </c>
      <c r="Q51">
        <v>3879.5</v>
      </c>
      <c r="R51">
        <v>235.9</v>
      </c>
      <c r="S51">
        <v>3353</v>
      </c>
      <c r="T51">
        <v>4526</v>
      </c>
      <c r="U51">
        <v>6.3</v>
      </c>
    </row>
    <row r="52" spans="2:21" x14ac:dyDescent="0.2">
      <c r="C52" t="s">
        <v>1</v>
      </c>
      <c r="D52">
        <v>22</v>
      </c>
      <c r="E52">
        <v>0.1</v>
      </c>
      <c r="F52">
        <v>1157</v>
      </c>
      <c r="G52">
        <v>137.19999999999999</v>
      </c>
      <c r="H52">
        <v>980.7</v>
      </c>
      <c r="I52">
        <v>1419.6</v>
      </c>
      <c r="J52">
        <v>1.6</v>
      </c>
      <c r="N52" t="s">
        <v>1</v>
      </c>
      <c r="O52">
        <v>25</v>
      </c>
      <c r="P52">
        <v>0.4</v>
      </c>
      <c r="Q52">
        <v>866.1</v>
      </c>
      <c r="R52">
        <v>52.1</v>
      </c>
      <c r="S52">
        <v>759.5</v>
      </c>
      <c r="T52">
        <v>1012.3</v>
      </c>
      <c r="U52">
        <v>5.9</v>
      </c>
    </row>
    <row r="53" spans="2:21" x14ac:dyDescent="0.2">
      <c r="C53" t="s">
        <v>2</v>
      </c>
      <c r="D53">
        <v>23</v>
      </c>
      <c r="E53">
        <v>0.1</v>
      </c>
      <c r="F53">
        <v>5312.8</v>
      </c>
      <c r="G53">
        <v>514.29999999999995</v>
      </c>
      <c r="H53">
        <v>4761.5</v>
      </c>
      <c r="I53">
        <v>6491.2</v>
      </c>
      <c r="J53">
        <v>1.6</v>
      </c>
      <c r="N53" t="s">
        <v>2</v>
      </c>
      <c r="O53">
        <v>26</v>
      </c>
      <c r="P53">
        <v>0.4</v>
      </c>
      <c r="Q53">
        <v>3077.6</v>
      </c>
      <c r="R53">
        <v>189.3</v>
      </c>
      <c r="S53">
        <v>2689.8</v>
      </c>
      <c r="T53">
        <v>3479.3</v>
      </c>
      <c r="U53">
        <v>5.9</v>
      </c>
    </row>
    <row r="54" spans="2:21" x14ac:dyDescent="0.2">
      <c r="C54" t="s">
        <v>3</v>
      </c>
      <c r="D54">
        <v>24</v>
      </c>
      <c r="E54">
        <v>0.1</v>
      </c>
      <c r="F54">
        <v>5919.3</v>
      </c>
      <c r="G54">
        <v>268.5</v>
      </c>
      <c r="H54">
        <v>5262</v>
      </c>
      <c r="I54">
        <v>6299.9</v>
      </c>
      <c r="J54">
        <v>1.6</v>
      </c>
      <c r="N54" t="s">
        <v>3</v>
      </c>
      <c r="O54">
        <v>27</v>
      </c>
      <c r="P54">
        <v>0.4</v>
      </c>
      <c r="Q54">
        <v>3578.3</v>
      </c>
      <c r="R54">
        <v>144.69999999999999</v>
      </c>
      <c r="S54">
        <v>3128.3</v>
      </c>
      <c r="T54">
        <v>3962.9</v>
      </c>
      <c r="U54">
        <v>5.9</v>
      </c>
    </row>
    <row r="56" spans="2:21" x14ac:dyDescent="0.2">
      <c r="B56" t="s">
        <v>13</v>
      </c>
      <c r="M56" t="s">
        <v>26</v>
      </c>
    </row>
    <row r="57" spans="2:21" x14ac:dyDescent="0.2">
      <c r="B57" t="s">
        <v>4</v>
      </c>
      <c r="C57" t="s">
        <v>1</v>
      </c>
      <c r="D57">
        <v>1</v>
      </c>
      <c r="E57">
        <v>1.7</v>
      </c>
      <c r="F57">
        <v>851.3</v>
      </c>
      <c r="G57">
        <v>36</v>
      </c>
      <c r="H57">
        <v>751.4</v>
      </c>
      <c r="I57">
        <v>968.6</v>
      </c>
      <c r="J57">
        <v>26.6</v>
      </c>
      <c r="M57" t="s">
        <v>4</v>
      </c>
      <c r="N57" t="s">
        <v>1</v>
      </c>
      <c r="O57">
        <v>1</v>
      </c>
      <c r="P57">
        <v>0.4</v>
      </c>
      <c r="Q57">
        <v>831.8</v>
      </c>
      <c r="R57">
        <v>23.3</v>
      </c>
      <c r="S57">
        <v>776.2</v>
      </c>
      <c r="T57">
        <v>887.4</v>
      </c>
      <c r="U57">
        <v>5.6</v>
      </c>
    </row>
    <row r="58" spans="2:21" x14ac:dyDescent="0.2">
      <c r="B58" t="s">
        <v>4</v>
      </c>
      <c r="C58" t="s">
        <v>2</v>
      </c>
      <c r="D58">
        <v>2</v>
      </c>
      <c r="E58">
        <v>1.7</v>
      </c>
      <c r="F58">
        <v>4084</v>
      </c>
      <c r="G58">
        <v>504.7</v>
      </c>
      <c r="H58">
        <v>3291.1</v>
      </c>
      <c r="I58">
        <v>5401.8</v>
      </c>
      <c r="J58">
        <v>26.6</v>
      </c>
      <c r="M58" t="s">
        <v>4</v>
      </c>
      <c r="N58" t="s">
        <v>2</v>
      </c>
      <c r="O58">
        <v>2</v>
      </c>
      <c r="P58">
        <v>0.4</v>
      </c>
      <c r="Q58">
        <v>4624</v>
      </c>
      <c r="R58">
        <v>496.5</v>
      </c>
      <c r="S58">
        <v>3809.1</v>
      </c>
      <c r="T58">
        <v>5422.3</v>
      </c>
      <c r="U58">
        <v>5.6</v>
      </c>
    </row>
    <row r="59" spans="2:21" x14ac:dyDescent="0.2">
      <c r="B59" t="s">
        <v>4</v>
      </c>
      <c r="C59" t="s">
        <v>3</v>
      </c>
      <c r="D59">
        <v>3</v>
      </c>
      <c r="E59">
        <v>1.7</v>
      </c>
      <c r="F59">
        <v>4092.4</v>
      </c>
      <c r="G59">
        <v>182.3</v>
      </c>
      <c r="H59">
        <v>3623</v>
      </c>
      <c r="I59">
        <v>4669.5</v>
      </c>
      <c r="J59">
        <v>26.6</v>
      </c>
      <c r="M59" t="s">
        <v>4</v>
      </c>
      <c r="N59" t="s">
        <v>3</v>
      </c>
      <c r="O59">
        <v>3</v>
      </c>
      <c r="P59">
        <v>0.4</v>
      </c>
      <c r="Q59">
        <v>4278.8</v>
      </c>
      <c r="R59">
        <v>171.3</v>
      </c>
      <c r="S59">
        <v>3958.8</v>
      </c>
      <c r="T59">
        <v>4805.6000000000004</v>
      </c>
      <c r="U59">
        <v>5.6</v>
      </c>
    </row>
    <row r="60" spans="2:21" x14ac:dyDescent="0.2">
      <c r="C60" t="s">
        <v>1</v>
      </c>
      <c r="D60">
        <v>4</v>
      </c>
      <c r="E60">
        <v>0.5</v>
      </c>
      <c r="F60">
        <v>1161.0999999999999</v>
      </c>
      <c r="G60">
        <v>94.7</v>
      </c>
      <c r="H60">
        <v>939.3</v>
      </c>
      <c r="I60">
        <v>1422.8</v>
      </c>
      <c r="J60">
        <v>7.5</v>
      </c>
      <c r="N60" t="s">
        <v>1</v>
      </c>
      <c r="O60">
        <v>4</v>
      </c>
      <c r="P60">
        <v>0.3</v>
      </c>
      <c r="Q60">
        <v>953.5</v>
      </c>
      <c r="R60">
        <v>46.8</v>
      </c>
      <c r="S60">
        <v>850.7</v>
      </c>
      <c r="T60">
        <v>1035.5</v>
      </c>
      <c r="U60">
        <v>4.0999999999999996</v>
      </c>
    </row>
    <row r="61" spans="2:21" x14ac:dyDescent="0.2">
      <c r="C61" t="s">
        <v>2</v>
      </c>
      <c r="D61">
        <v>5</v>
      </c>
      <c r="E61">
        <v>0.5</v>
      </c>
      <c r="F61">
        <v>6261.7</v>
      </c>
      <c r="G61">
        <v>737.7</v>
      </c>
      <c r="H61">
        <v>4885</v>
      </c>
      <c r="I61">
        <v>8306.2000000000007</v>
      </c>
      <c r="J61">
        <v>7.5</v>
      </c>
      <c r="N61" t="s">
        <v>2</v>
      </c>
      <c r="O61">
        <v>5</v>
      </c>
      <c r="P61">
        <v>0.3</v>
      </c>
      <c r="Q61">
        <v>4595.2</v>
      </c>
      <c r="R61">
        <v>496.7</v>
      </c>
      <c r="S61">
        <v>3747.6</v>
      </c>
      <c r="T61">
        <v>5699.3</v>
      </c>
      <c r="U61">
        <v>4.0999999999999996</v>
      </c>
    </row>
    <row r="62" spans="2:21" x14ac:dyDescent="0.2">
      <c r="C62" t="s">
        <v>3</v>
      </c>
      <c r="D62">
        <v>6</v>
      </c>
      <c r="E62">
        <v>0.5</v>
      </c>
      <c r="F62">
        <v>5442.3</v>
      </c>
      <c r="G62">
        <v>342.1</v>
      </c>
      <c r="H62">
        <v>4562.3999999999996</v>
      </c>
      <c r="I62">
        <v>6207.3</v>
      </c>
      <c r="J62">
        <v>7.5</v>
      </c>
      <c r="N62" t="s">
        <v>3</v>
      </c>
      <c r="O62">
        <v>6</v>
      </c>
      <c r="P62">
        <v>0.3</v>
      </c>
      <c r="Q62">
        <v>4315.7</v>
      </c>
      <c r="R62">
        <v>322.2</v>
      </c>
      <c r="S62">
        <v>3765.7</v>
      </c>
      <c r="T62">
        <v>5030.8</v>
      </c>
      <c r="U62">
        <v>4.0999999999999996</v>
      </c>
    </row>
    <row r="63" spans="2:21" x14ac:dyDescent="0.2">
      <c r="C63" t="s">
        <v>1</v>
      </c>
      <c r="D63">
        <v>7</v>
      </c>
      <c r="E63">
        <v>0.4</v>
      </c>
      <c r="F63">
        <v>1125.2</v>
      </c>
      <c r="G63">
        <v>85.3</v>
      </c>
      <c r="H63">
        <v>943.1</v>
      </c>
      <c r="I63">
        <v>1345.2</v>
      </c>
      <c r="J63">
        <v>6</v>
      </c>
      <c r="N63" t="s">
        <v>1</v>
      </c>
      <c r="O63">
        <v>7</v>
      </c>
      <c r="P63">
        <v>0.3</v>
      </c>
      <c r="Q63">
        <v>1156.8</v>
      </c>
      <c r="R63">
        <v>99.4</v>
      </c>
      <c r="S63">
        <v>919.5</v>
      </c>
      <c r="T63">
        <v>1408.9</v>
      </c>
      <c r="U63">
        <v>4.8</v>
      </c>
    </row>
    <row r="64" spans="2:21" x14ac:dyDescent="0.2">
      <c r="C64" t="s">
        <v>2</v>
      </c>
      <c r="D64">
        <v>8</v>
      </c>
      <c r="E64">
        <v>0.4</v>
      </c>
      <c r="F64">
        <v>6602.6</v>
      </c>
      <c r="G64">
        <v>619.79999999999995</v>
      </c>
      <c r="H64">
        <v>4759</v>
      </c>
      <c r="I64">
        <v>7743.7</v>
      </c>
      <c r="J64">
        <v>6</v>
      </c>
      <c r="N64" t="s">
        <v>2</v>
      </c>
      <c r="O64">
        <v>8</v>
      </c>
      <c r="P64">
        <v>0.3</v>
      </c>
      <c r="Q64">
        <v>4684</v>
      </c>
      <c r="R64">
        <v>418.5</v>
      </c>
      <c r="S64">
        <v>3731.2</v>
      </c>
      <c r="T64">
        <v>5337.7</v>
      </c>
      <c r="U64">
        <v>4.8</v>
      </c>
    </row>
    <row r="65" spans="3:21" x14ac:dyDescent="0.2">
      <c r="C65" t="s">
        <v>3</v>
      </c>
      <c r="D65">
        <v>9</v>
      </c>
      <c r="E65">
        <v>0.4</v>
      </c>
      <c r="F65">
        <v>5396</v>
      </c>
      <c r="G65">
        <v>345.9</v>
      </c>
      <c r="H65">
        <v>4687.5</v>
      </c>
      <c r="I65">
        <v>6335.1</v>
      </c>
      <c r="J65">
        <v>6</v>
      </c>
      <c r="N65" t="s">
        <v>3</v>
      </c>
      <c r="O65">
        <v>9</v>
      </c>
      <c r="P65">
        <v>0.3</v>
      </c>
      <c r="Q65">
        <v>4897.8</v>
      </c>
      <c r="R65">
        <v>426.2</v>
      </c>
      <c r="S65">
        <v>4028.2</v>
      </c>
      <c r="T65">
        <v>5781.6</v>
      </c>
      <c r="U65">
        <v>4.8</v>
      </c>
    </row>
    <row r="66" spans="3:21" x14ac:dyDescent="0.2">
      <c r="C66" t="s">
        <v>1</v>
      </c>
      <c r="D66">
        <v>10</v>
      </c>
      <c r="E66">
        <v>0.3</v>
      </c>
      <c r="F66">
        <v>1122.8</v>
      </c>
      <c r="G66">
        <v>45.9</v>
      </c>
      <c r="H66">
        <v>1046.0999999999999</v>
      </c>
      <c r="I66">
        <v>1234.9000000000001</v>
      </c>
      <c r="J66">
        <v>4.5</v>
      </c>
      <c r="N66" t="s">
        <v>1</v>
      </c>
      <c r="O66">
        <v>10</v>
      </c>
      <c r="P66">
        <v>0.2</v>
      </c>
      <c r="Q66">
        <v>1136.5</v>
      </c>
      <c r="R66">
        <v>79.5</v>
      </c>
      <c r="S66">
        <v>960.3</v>
      </c>
      <c r="T66">
        <v>1345.5</v>
      </c>
      <c r="U66">
        <v>3.8</v>
      </c>
    </row>
    <row r="67" spans="3:21" x14ac:dyDescent="0.2">
      <c r="C67" t="s">
        <v>2</v>
      </c>
      <c r="D67">
        <v>11</v>
      </c>
      <c r="E67">
        <v>0.3</v>
      </c>
      <c r="F67">
        <v>6520.6</v>
      </c>
      <c r="G67">
        <v>517.6</v>
      </c>
      <c r="H67">
        <v>5133.1000000000004</v>
      </c>
      <c r="I67">
        <v>7820.6</v>
      </c>
      <c r="J67">
        <v>4.5</v>
      </c>
      <c r="N67" t="s">
        <v>2</v>
      </c>
      <c r="O67">
        <v>11</v>
      </c>
      <c r="P67">
        <v>0.2</v>
      </c>
      <c r="Q67">
        <v>4818.8</v>
      </c>
      <c r="R67">
        <v>454.7</v>
      </c>
      <c r="S67">
        <v>4139.8999999999996</v>
      </c>
      <c r="T67">
        <v>5951</v>
      </c>
      <c r="U67">
        <v>3.8</v>
      </c>
    </row>
    <row r="68" spans="3:21" x14ac:dyDescent="0.2">
      <c r="C68" t="s">
        <v>3</v>
      </c>
      <c r="D68">
        <v>12</v>
      </c>
      <c r="E68">
        <v>0.3</v>
      </c>
      <c r="F68">
        <v>5121.5</v>
      </c>
      <c r="G68">
        <v>195.9</v>
      </c>
      <c r="H68">
        <v>4592.8</v>
      </c>
      <c r="I68">
        <v>5443.2</v>
      </c>
      <c r="J68">
        <v>4.5</v>
      </c>
      <c r="N68" t="s">
        <v>3</v>
      </c>
      <c r="O68">
        <v>12</v>
      </c>
      <c r="P68">
        <v>0.2</v>
      </c>
      <c r="Q68">
        <v>4690.6000000000004</v>
      </c>
      <c r="R68">
        <v>282.89999999999998</v>
      </c>
      <c r="S68">
        <v>4165.6000000000004</v>
      </c>
      <c r="T68">
        <v>5365.3</v>
      </c>
      <c r="U68">
        <v>3.8</v>
      </c>
    </row>
    <row r="69" spans="3:21" x14ac:dyDescent="0.2">
      <c r="C69" t="s">
        <v>1</v>
      </c>
      <c r="D69">
        <v>13</v>
      </c>
      <c r="E69">
        <v>0.3</v>
      </c>
      <c r="F69">
        <v>1130.4000000000001</v>
      </c>
      <c r="G69">
        <v>72.3</v>
      </c>
      <c r="H69">
        <v>1009.6</v>
      </c>
      <c r="I69">
        <v>1335.9</v>
      </c>
      <c r="J69">
        <v>4.5</v>
      </c>
      <c r="N69" t="s">
        <v>1</v>
      </c>
      <c r="O69">
        <v>13</v>
      </c>
      <c r="P69">
        <v>0.3</v>
      </c>
      <c r="Q69">
        <v>1036</v>
      </c>
      <c r="R69">
        <v>44.4</v>
      </c>
      <c r="S69">
        <v>953.1</v>
      </c>
      <c r="T69">
        <v>1130.5999999999999</v>
      </c>
      <c r="U69">
        <v>4.0999999999999996</v>
      </c>
    </row>
    <row r="70" spans="3:21" x14ac:dyDescent="0.2">
      <c r="C70" t="s">
        <v>2</v>
      </c>
      <c r="D70">
        <v>14</v>
      </c>
      <c r="E70">
        <v>0.3</v>
      </c>
      <c r="F70">
        <v>6914.7</v>
      </c>
      <c r="G70">
        <v>483</v>
      </c>
      <c r="H70">
        <v>6111</v>
      </c>
      <c r="I70">
        <v>8164.7</v>
      </c>
      <c r="J70">
        <v>4.5</v>
      </c>
      <c r="N70" t="s">
        <v>2</v>
      </c>
      <c r="O70">
        <v>14</v>
      </c>
      <c r="P70">
        <v>0.3</v>
      </c>
      <c r="Q70">
        <v>4035.4</v>
      </c>
      <c r="R70">
        <v>212.7</v>
      </c>
      <c r="S70">
        <v>3611.8</v>
      </c>
      <c r="T70">
        <v>4439.3</v>
      </c>
      <c r="U70">
        <v>4.0999999999999996</v>
      </c>
    </row>
    <row r="71" spans="3:21" x14ac:dyDescent="0.2">
      <c r="C71" t="s">
        <v>3</v>
      </c>
      <c r="D71">
        <v>15</v>
      </c>
      <c r="E71">
        <v>0.3</v>
      </c>
      <c r="F71">
        <v>5759.6</v>
      </c>
      <c r="G71">
        <v>332.9</v>
      </c>
      <c r="H71">
        <v>5177.7</v>
      </c>
      <c r="I71">
        <v>6406.2</v>
      </c>
      <c r="J71">
        <v>4.5</v>
      </c>
      <c r="N71" t="s">
        <v>3</v>
      </c>
      <c r="O71">
        <v>15</v>
      </c>
      <c r="P71">
        <v>0.3</v>
      </c>
      <c r="Q71">
        <v>4307.1000000000004</v>
      </c>
      <c r="R71">
        <v>201.4</v>
      </c>
      <c r="S71">
        <v>3821</v>
      </c>
      <c r="T71">
        <v>4730.3</v>
      </c>
      <c r="U71">
        <v>4.0999999999999996</v>
      </c>
    </row>
    <row r="72" spans="3:21" x14ac:dyDescent="0.2">
      <c r="C72" t="s">
        <v>1</v>
      </c>
      <c r="D72">
        <v>16</v>
      </c>
      <c r="E72">
        <v>0.2</v>
      </c>
      <c r="F72">
        <v>1120.7</v>
      </c>
      <c r="G72">
        <v>62.2</v>
      </c>
      <c r="H72">
        <v>977.6</v>
      </c>
      <c r="I72">
        <v>1254.0999999999999</v>
      </c>
      <c r="J72">
        <v>3.3</v>
      </c>
      <c r="N72" t="s">
        <v>1</v>
      </c>
      <c r="O72">
        <v>16</v>
      </c>
      <c r="P72">
        <v>0.1</v>
      </c>
      <c r="Q72">
        <v>1115.5999999999999</v>
      </c>
      <c r="R72">
        <v>72.099999999999994</v>
      </c>
      <c r="S72">
        <v>1008.9</v>
      </c>
      <c r="T72">
        <v>1223.3</v>
      </c>
      <c r="U72">
        <v>1.6</v>
      </c>
    </row>
    <row r="73" spans="3:21" x14ac:dyDescent="0.2">
      <c r="C73" t="s">
        <v>2</v>
      </c>
      <c r="D73">
        <v>17</v>
      </c>
      <c r="E73">
        <v>0.2</v>
      </c>
      <c r="F73">
        <v>7125.9</v>
      </c>
      <c r="G73">
        <v>343.9</v>
      </c>
      <c r="H73">
        <v>6507.2</v>
      </c>
      <c r="I73">
        <v>7884.6</v>
      </c>
      <c r="J73">
        <v>3.3</v>
      </c>
      <c r="N73" t="s">
        <v>2</v>
      </c>
      <c r="O73">
        <v>17</v>
      </c>
      <c r="P73">
        <v>0.1</v>
      </c>
      <c r="Q73">
        <v>4109.6000000000004</v>
      </c>
      <c r="R73">
        <v>228</v>
      </c>
      <c r="S73">
        <v>3820.7</v>
      </c>
      <c r="T73">
        <v>4525</v>
      </c>
      <c r="U73">
        <v>1.6</v>
      </c>
    </row>
    <row r="74" spans="3:21" x14ac:dyDescent="0.2">
      <c r="C74" t="s">
        <v>3</v>
      </c>
      <c r="D74">
        <v>18</v>
      </c>
      <c r="E74">
        <v>0.2</v>
      </c>
      <c r="F74">
        <v>5620.1</v>
      </c>
      <c r="G74">
        <v>232.3</v>
      </c>
      <c r="H74">
        <v>5085</v>
      </c>
      <c r="I74">
        <v>6089.4</v>
      </c>
      <c r="J74">
        <v>3.3</v>
      </c>
      <c r="N74" t="s">
        <v>3</v>
      </c>
      <c r="O74">
        <v>18</v>
      </c>
      <c r="P74">
        <v>0.1</v>
      </c>
      <c r="Q74">
        <v>4374.1000000000004</v>
      </c>
      <c r="R74">
        <v>110.6</v>
      </c>
      <c r="S74">
        <v>4162</v>
      </c>
      <c r="T74">
        <v>4540.5</v>
      </c>
      <c r="U74">
        <v>1.6</v>
      </c>
    </row>
    <row r="75" spans="3:21" x14ac:dyDescent="0.2">
      <c r="C75" t="s">
        <v>1</v>
      </c>
      <c r="D75">
        <v>19</v>
      </c>
      <c r="E75">
        <v>0.3</v>
      </c>
      <c r="F75">
        <v>1082.4000000000001</v>
      </c>
      <c r="G75">
        <v>78.599999999999994</v>
      </c>
      <c r="H75">
        <v>972.9</v>
      </c>
      <c r="I75">
        <v>1241.5999999999999</v>
      </c>
      <c r="J75">
        <v>4</v>
      </c>
      <c r="N75" t="s">
        <v>1</v>
      </c>
      <c r="O75">
        <v>19</v>
      </c>
      <c r="P75">
        <v>0.1</v>
      </c>
      <c r="Q75">
        <v>1006</v>
      </c>
      <c r="R75">
        <v>100.7</v>
      </c>
      <c r="S75">
        <v>881.8</v>
      </c>
      <c r="T75">
        <v>1199.0999999999999</v>
      </c>
      <c r="U75">
        <v>2.1</v>
      </c>
    </row>
    <row r="76" spans="3:21" x14ac:dyDescent="0.2">
      <c r="C76" t="s">
        <v>2</v>
      </c>
      <c r="D76">
        <v>20</v>
      </c>
      <c r="E76">
        <v>0.3</v>
      </c>
      <c r="F76">
        <v>7406.8</v>
      </c>
      <c r="G76">
        <v>696.1</v>
      </c>
      <c r="H76">
        <v>6232.5</v>
      </c>
      <c r="I76">
        <v>9007.9</v>
      </c>
      <c r="J76">
        <v>4</v>
      </c>
      <c r="N76" t="s">
        <v>2</v>
      </c>
      <c r="O76">
        <v>20</v>
      </c>
      <c r="P76">
        <v>0.1</v>
      </c>
      <c r="Q76">
        <v>4473.8999999999996</v>
      </c>
      <c r="R76">
        <v>490.1</v>
      </c>
      <c r="S76">
        <v>3563</v>
      </c>
      <c r="T76">
        <v>5270.5</v>
      </c>
      <c r="U76">
        <v>2.1</v>
      </c>
    </row>
    <row r="77" spans="3:21" x14ac:dyDescent="0.2">
      <c r="C77" t="s">
        <v>3</v>
      </c>
      <c r="D77">
        <v>21</v>
      </c>
      <c r="E77">
        <v>0.3</v>
      </c>
      <c r="F77">
        <v>5906.4</v>
      </c>
      <c r="G77">
        <v>418.9</v>
      </c>
      <c r="H77">
        <v>5020</v>
      </c>
      <c r="I77">
        <v>6979.6</v>
      </c>
      <c r="J77">
        <v>4</v>
      </c>
      <c r="N77" t="s">
        <v>3</v>
      </c>
      <c r="O77">
        <v>21</v>
      </c>
      <c r="P77">
        <v>0.1</v>
      </c>
      <c r="Q77">
        <v>4203.3</v>
      </c>
      <c r="R77">
        <v>198.6</v>
      </c>
      <c r="S77">
        <v>3814</v>
      </c>
      <c r="T77">
        <v>4545.2</v>
      </c>
      <c r="U77">
        <v>2.1</v>
      </c>
    </row>
    <row r="78" spans="3:21" x14ac:dyDescent="0.2">
      <c r="C78" t="s">
        <v>1</v>
      </c>
      <c r="D78">
        <v>22</v>
      </c>
      <c r="E78">
        <v>0.2</v>
      </c>
      <c r="F78">
        <v>1281.9000000000001</v>
      </c>
      <c r="G78">
        <v>81.900000000000006</v>
      </c>
      <c r="H78">
        <v>1080.5</v>
      </c>
      <c r="I78">
        <v>1451.1</v>
      </c>
      <c r="J78">
        <v>3.3</v>
      </c>
      <c r="N78" t="s">
        <v>1</v>
      </c>
      <c r="O78">
        <v>22</v>
      </c>
      <c r="P78">
        <v>0.3</v>
      </c>
      <c r="Q78">
        <v>1137.3</v>
      </c>
      <c r="R78">
        <v>78.599999999999994</v>
      </c>
      <c r="S78">
        <v>976.5</v>
      </c>
      <c r="T78">
        <v>1342.5</v>
      </c>
      <c r="U78">
        <v>3.9</v>
      </c>
    </row>
    <row r="79" spans="3:21" x14ac:dyDescent="0.2">
      <c r="C79" t="s">
        <v>2</v>
      </c>
      <c r="D79">
        <v>23</v>
      </c>
      <c r="E79">
        <v>0.2</v>
      </c>
      <c r="F79">
        <v>7691.3</v>
      </c>
      <c r="G79">
        <v>853.1</v>
      </c>
      <c r="H79">
        <v>5996</v>
      </c>
      <c r="I79">
        <v>9383.7000000000007</v>
      </c>
      <c r="J79">
        <v>3.3</v>
      </c>
      <c r="N79" t="s">
        <v>2</v>
      </c>
      <c r="O79">
        <v>23</v>
      </c>
      <c r="P79">
        <v>0.3</v>
      </c>
      <c r="Q79">
        <v>4817.3999999999996</v>
      </c>
      <c r="R79">
        <v>423.7</v>
      </c>
      <c r="S79">
        <v>4133.7</v>
      </c>
      <c r="T79">
        <v>5797.9</v>
      </c>
      <c r="U79">
        <v>3.9</v>
      </c>
    </row>
    <row r="80" spans="3:21" x14ac:dyDescent="0.2">
      <c r="C80" t="s">
        <v>3</v>
      </c>
      <c r="D80">
        <v>24</v>
      </c>
      <c r="E80">
        <v>0.2</v>
      </c>
      <c r="F80">
        <v>6183.7</v>
      </c>
      <c r="G80">
        <v>609.4</v>
      </c>
      <c r="H80">
        <v>5220</v>
      </c>
      <c r="I80">
        <v>7215.7</v>
      </c>
      <c r="J80">
        <v>3.3</v>
      </c>
      <c r="N80" t="s">
        <v>3</v>
      </c>
      <c r="O80">
        <v>24</v>
      </c>
      <c r="P80">
        <v>0.3</v>
      </c>
      <c r="Q80">
        <v>4718.3999999999996</v>
      </c>
      <c r="R80">
        <v>304.3</v>
      </c>
      <c r="S80">
        <v>4157.3</v>
      </c>
      <c r="T80">
        <v>5402.8</v>
      </c>
      <c r="U80">
        <v>3.9</v>
      </c>
    </row>
    <row r="81" spans="3:21" x14ac:dyDescent="0.2">
      <c r="C81" t="s">
        <v>1</v>
      </c>
      <c r="D81">
        <v>25</v>
      </c>
      <c r="E81">
        <v>0.3</v>
      </c>
      <c r="F81">
        <v>1181.5999999999999</v>
      </c>
      <c r="G81">
        <v>84.7</v>
      </c>
      <c r="H81">
        <v>1039</v>
      </c>
      <c r="I81">
        <v>1318.3</v>
      </c>
      <c r="J81">
        <v>4</v>
      </c>
    </row>
    <row r="82" spans="3:21" x14ac:dyDescent="0.2">
      <c r="C82" t="s">
        <v>2</v>
      </c>
      <c r="D82">
        <v>26</v>
      </c>
      <c r="E82">
        <v>0.3</v>
      </c>
      <c r="F82">
        <v>6835.5</v>
      </c>
      <c r="G82">
        <v>570</v>
      </c>
      <c r="H82">
        <v>5856.8</v>
      </c>
      <c r="I82">
        <v>7784.5</v>
      </c>
      <c r="J82">
        <v>4</v>
      </c>
      <c r="M82" t="s">
        <v>27</v>
      </c>
    </row>
    <row r="83" spans="3:21" x14ac:dyDescent="0.2">
      <c r="C83" t="s">
        <v>3</v>
      </c>
      <c r="D83">
        <v>27</v>
      </c>
      <c r="E83">
        <v>0.3</v>
      </c>
      <c r="F83">
        <v>5600</v>
      </c>
      <c r="G83">
        <v>503.6</v>
      </c>
      <c r="H83">
        <v>4678</v>
      </c>
      <c r="I83">
        <v>7107.1</v>
      </c>
      <c r="J83">
        <v>4</v>
      </c>
      <c r="M83" t="s">
        <v>4</v>
      </c>
      <c r="N83" t="s">
        <v>1</v>
      </c>
      <c r="O83">
        <v>1</v>
      </c>
      <c r="P83">
        <v>0.9</v>
      </c>
      <c r="Q83">
        <v>781.7</v>
      </c>
      <c r="R83">
        <v>33.200000000000003</v>
      </c>
      <c r="S83">
        <v>699.1</v>
      </c>
      <c r="T83">
        <v>876.5</v>
      </c>
      <c r="U83">
        <v>14.3</v>
      </c>
    </row>
    <row r="84" spans="3:21" x14ac:dyDescent="0.2">
      <c r="C84" t="s">
        <v>1</v>
      </c>
      <c r="D84">
        <v>28</v>
      </c>
      <c r="E84">
        <v>0.1</v>
      </c>
      <c r="F84">
        <v>1093.3</v>
      </c>
      <c r="G84">
        <v>46.6</v>
      </c>
      <c r="H84">
        <v>1031.2</v>
      </c>
      <c r="I84">
        <v>1186.4000000000001</v>
      </c>
      <c r="J84">
        <v>1.2</v>
      </c>
      <c r="M84" t="s">
        <v>4</v>
      </c>
      <c r="N84" t="s">
        <v>2</v>
      </c>
      <c r="O84">
        <v>2</v>
      </c>
      <c r="P84">
        <v>0.9</v>
      </c>
      <c r="Q84">
        <v>4095.4</v>
      </c>
      <c r="R84">
        <v>291.7</v>
      </c>
      <c r="S84">
        <v>3298</v>
      </c>
      <c r="T84">
        <v>4901.5</v>
      </c>
      <c r="U84">
        <v>14.3</v>
      </c>
    </row>
    <row r="85" spans="3:21" x14ac:dyDescent="0.2">
      <c r="C85" t="s">
        <v>2</v>
      </c>
      <c r="D85">
        <v>29</v>
      </c>
      <c r="E85">
        <v>0.1</v>
      </c>
      <c r="F85">
        <v>6122.8</v>
      </c>
      <c r="G85">
        <v>292.89999999999998</v>
      </c>
      <c r="H85">
        <v>5549.4</v>
      </c>
      <c r="I85">
        <v>6487.6</v>
      </c>
      <c r="J85">
        <v>1.2</v>
      </c>
      <c r="M85" t="s">
        <v>4</v>
      </c>
      <c r="N85" t="s">
        <v>3</v>
      </c>
      <c r="O85">
        <v>3</v>
      </c>
      <c r="P85">
        <v>0.9</v>
      </c>
      <c r="Q85">
        <v>3800.8</v>
      </c>
      <c r="R85">
        <v>185.6</v>
      </c>
      <c r="S85">
        <v>3402.2</v>
      </c>
      <c r="T85">
        <v>4420.3</v>
      </c>
      <c r="U85">
        <v>14.3</v>
      </c>
    </row>
    <row r="86" spans="3:21" x14ac:dyDescent="0.2">
      <c r="C86" t="s">
        <v>3</v>
      </c>
      <c r="D86">
        <v>30</v>
      </c>
      <c r="E86">
        <v>0.1</v>
      </c>
      <c r="F86">
        <v>4831.3999999999996</v>
      </c>
      <c r="G86">
        <v>151.80000000000001</v>
      </c>
      <c r="H86">
        <v>4582</v>
      </c>
      <c r="I86">
        <v>5198.3999999999996</v>
      </c>
      <c r="J86">
        <v>1.2</v>
      </c>
      <c r="N86" t="s">
        <v>1</v>
      </c>
      <c r="O86">
        <v>4</v>
      </c>
      <c r="P86">
        <v>0.3</v>
      </c>
      <c r="Q86">
        <v>979.7</v>
      </c>
      <c r="R86">
        <v>58.2</v>
      </c>
      <c r="S86">
        <v>854.9</v>
      </c>
      <c r="T86">
        <v>1155</v>
      </c>
      <c r="U86">
        <v>4.0999999999999996</v>
      </c>
    </row>
    <row r="87" spans="3:21" x14ac:dyDescent="0.2">
      <c r="C87" t="s">
        <v>1</v>
      </c>
      <c r="D87">
        <v>31</v>
      </c>
      <c r="E87">
        <v>0.4</v>
      </c>
      <c r="F87">
        <v>1088.8</v>
      </c>
      <c r="G87">
        <v>91.7</v>
      </c>
      <c r="H87">
        <v>960.2</v>
      </c>
      <c r="I87">
        <v>1368.7</v>
      </c>
      <c r="J87">
        <v>5.9</v>
      </c>
      <c r="N87" t="s">
        <v>2</v>
      </c>
      <c r="O87">
        <v>5</v>
      </c>
      <c r="P87">
        <v>0.3</v>
      </c>
      <c r="Q87">
        <v>4220.1000000000004</v>
      </c>
      <c r="R87">
        <v>619.1</v>
      </c>
      <c r="S87">
        <v>3334.7</v>
      </c>
      <c r="T87">
        <v>5663.9</v>
      </c>
      <c r="U87">
        <v>4.0999999999999996</v>
      </c>
    </row>
    <row r="88" spans="3:21" x14ac:dyDescent="0.2">
      <c r="C88" t="s">
        <v>2</v>
      </c>
      <c r="D88">
        <v>32</v>
      </c>
      <c r="E88">
        <v>0.4</v>
      </c>
      <c r="F88">
        <v>6809</v>
      </c>
      <c r="G88">
        <v>628.79999999999995</v>
      </c>
      <c r="H88">
        <v>5314</v>
      </c>
      <c r="I88">
        <v>8550.2999999999993</v>
      </c>
      <c r="J88">
        <v>5.9</v>
      </c>
      <c r="N88" t="s">
        <v>3</v>
      </c>
      <c r="O88">
        <v>6</v>
      </c>
      <c r="P88">
        <v>0.3</v>
      </c>
      <c r="Q88">
        <v>4005.9</v>
      </c>
      <c r="R88">
        <v>298.60000000000002</v>
      </c>
      <c r="S88">
        <v>3317.2</v>
      </c>
      <c r="T88">
        <v>4580.3</v>
      </c>
      <c r="U88">
        <v>4.0999999999999996</v>
      </c>
    </row>
    <row r="89" spans="3:21" x14ac:dyDescent="0.2">
      <c r="C89" t="s">
        <v>3</v>
      </c>
      <c r="D89">
        <v>33</v>
      </c>
      <c r="E89">
        <v>0.4</v>
      </c>
      <c r="F89">
        <v>5556.9</v>
      </c>
      <c r="G89">
        <v>297.2</v>
      </c>
      <c r="H89">
        <v>5120.8</v>
      </c>
      <c r="I89">
        <v>6333.2</v>
      </c>
      <c r="J89">
        <v>5.9</v>
      </c>
      <c r="N89" t="s">
        <v>1</v>
      </c>
      <c r="O89">
        <v>7</v>
      </c>
      <c r="P89">
        <v>0.1</v>
      </c>
      <c r="Q89">
        <v>1102.3</v>
      </c>
      <c r="R89">
        <v>80.900000000000006</v>
      </c>
      <c r="S89">
        <v>960.3</v>
      </c>
      <c r="T89">
        <v>1242.4000000000001</v>
      </c>
      <c r="U89">
        <v>2.1</v>
      </c>
    </row>
    <row r="90" spans="3:21" x14ac:dyDescent="0.2">
      <c r="C90" t="s">
        <v>1</v>
      </c>
      <c r="D90">
        <v>34</v>
      </c>
      <c r="E90">
        <v>0.5</v>
      </c>
      <c r="F90">
        <v>1094.9000000000001</v>
      </c>
      <c r="G90">
        <v>62.6</v>
      </c>
      <c r="H90">
        <v>949.6</v>
      </c>
      <c r="I90">
        <v>1324.6</v>
      </c>
      <c r="J90">
        <v>7.7</v>
      </c>
      <c r="N90" t="s">
        <v>2</v>
      </c>
      <c r="O90">
        <v>8</v>
      </c>
      <c r="P90">
        <v>0.1</v>
      </c>
      <c r="Q90">
        <v>4528.7</v>
      </c>
      <c r="R90">
        <v>331</v>
      </c>
      <c r="S90">
        <v>3673.4</v>
      </c>
      <c r="T90">
        <v>4975.3</v>
      </c>
      <c r="U90">
        <v>2.1</v>
      </c>
    </row>
    <row r="91" spans="3:21" x14ac:dyDescent="0.2">
      <c r="C91" t="s">
        <v>2</v>
      </c>
      <c r="D91">
        <v>35</v>
      </c>
      <c r="E91">
        <v>0.5</v>
      </c>
      <c r="F91">
        <v>6172.8</v>
      </c>
      <c r="G91">
        <v>773</v>
      </c>
      <c r="H91">
        <v>4877.2</v>
      </c>
      <c r="I91">
        <v>8072.1</v>
      </c>
      <c r="J91">
        <v>7.7</v>
      </c>
      <c r="N91" t="s">
        <v>3</v>
      </c>
      <c r="O91">
        <v>9</v>
      </c>
      <c r="P91">
        <v>0.1</v>
      </c>
      <c r="Q91">
        <v>4254.1000000000004</v>
      </c>
      <c r="R91">
        <v>141.69999999999999</v>
      </c>
      <c r="S91">
        <v>3984.7</v>
      </c>
      <c r="T91">
        <v>4507.1000000000004</v>
      </c>
      <c r="U91">
        <v>2.1</v>
      </c>
    </row>
    <row r="92" spans="3:21" x14ac:dyDescent="0.2">
      <c r="C92" t="s">
        <v>3</v>
      </c>
      <c r="D92">
        <v>36</v>
      </c>
      <c r="E92">
        <v>0.5</v>
      </c>
      <c r="F92">
        <v>5247.1</v>
      </c>
      <c r="G92">
        <v>335.5</v>
      </c>
      <c r="H92">
        <v>4568.2</v>
      </c>
      <c r="I92">
        <v>5963.5</v>
      </c>
      <c r="J92">
        <v>7.7</v>
      </c>
      <c r="N92" t="s">
        <v>1</v>
      </c>
      <c r="O92">
        <v>10</v>
      </c>
      <c r="P92">
        <v>0.2</v>
      </c>
      <c r="Q92">
        <v>1081.4000000000001</v>
      </c>
      <c r="R92">
        <v>76.3</v>
      </c>
      <c r="S92">
        <v>884.1</v>
      </c>
      <c r="T92">
        <v>1231.5</v>
      </c>
      <c r="U92">
        <v>3.3</v>
      </c>
    </row>
    <row r="93" spans="3:21" x14ac:dyDescent="0.2">
      <c r="C93" t="s">
        <v>1</v>
      </c>
      <c r="D93">
        <v>37</v>
      </c>
      <c r="E93">
        <v>0.1</v>
      </c>
      <c r="F93">
        <v>1112.4000000000001</v>
      </c>
      <c r="G93">
        <v>51.9</v>
      </c>
      <c r="H93">
        <v>992.9</v>
      </c>
      <c r="I93">
        <v>1192.2</v>
      </c>
      <c r="J93">
        <v>1.7</v>
      </c>
      <c r="N93" t="s">
        <v>2</v>
      </c>
      <c r="O93">
        <v>11</v>
      </c>
      <c r="P93">
        <v>0.2</v>
      </c>
      <c r="Q93">
        <v>3978.5</v>
      </c>
      <c r="R93">
        <v>406.2</v>
      </c>
      <c r="S93">
        <v>3050.9</v>
      </c>
      <c r="T93">
        <v>4472.7</v>
      </c>
      <c r="U93">
        <v>3.3</v>
      </c>
    </row>
    <row r="94" spans="3:21" x14ac:dyDescent="0.2">
      <c r="C94" t="s">
        <v>2</v>
      </c>
      <c r="D94">
        <v>38</v>
      </c>
      <c r="E94">
        <v>0.1</v>
      </c>
      <c r="F94">
        <v>6282.9</v>
      </c>
      <c r="G94">
        <v>322.5</v>
      </c>
      <c r="H94">
        <v>5693.4</v>
      </c>
      <c r="I94">
        <v>6810.8</v>
      </c>
      <c r="J94">
        <v>1.7</v>
      </c>
      <c r="N94" t="s">
        <v>3</v>
      </c>
      <c r="O94">
        <v>12</v>
      </c>
      <c r="P94">
        <v>0.2</v>
      </c>
      <c r="Q94">
        <v>3887.6</v>
      </c>
      <c r="R94">
        <v>174</v>
      </c>
      <c r="S94">
        <v>3510.8</v>
      </c>
      <c r="T94">
        <v>4229.7</v>
      </c>
      <c r="U94">
        <v>3.3</v>
      </c>
    </row>
    <row r="95" spans="3:21" x14ac:dyDescent="0.2">
      <c r="C95" t="s">
        <v>3</v>
      </c>
      <c r="D95">
        <v>39</v>
      </c>
      <c r="E95">
        <v>0.1</v>
      </c>
      <c r="F95">
        <v>4977.5</v>
      </c>
      <c r="G95">
        <v>259.8</v>
      </c>
      <c r="H95">
        <v>4592.3</v>
      </c>
      <c r="I95">
        <v>5457</v>
      </c>
      <c r="J95">
        <v>1.7</v>
      </c>
      <c r="N95" t="s">
        <v>1</v>
      </c>
      <c r="O95">
        <v>13</v>
      </c>
      <c r="P95">
        <v>0.2</v>
      </c>
      <c r="Q95">
        <v>1206.5999999999999</v>
      </c>
      <c r="R95">
        <v>97.8</v>
      </c>
      <c r="S95">
        <v>972.3</v>
      </c>
      <c r="T95">
        <v>1370.3</v>
      </c>
      <c r="U95">
        <v>3.7</v>
      </c>
    </row>
    <row r="96" spans="3:21" x14ac:dyDescent="0.2">
      <c r="C96" t="s">
        <v>1</v>
      </c>
      <c r="D96">
        <v>40</v>
      </c>
      <c r="E96">
        <v>0.2</v>
      </c>
      <c r="F96">
        <v>1156</v>
      </c>
      <c r="G96">
        <v>86.2</v>
      </c>
      <c r="H96">
        <v>1045.3</v>
      </c>
      <c r="I96">
        <v>1328.1</v>
      </c>
      <c r="J96">
        <v>2.9</v>
      </c>
      <c r="N96" t="s">
        <v>2</v>
      </c>
      <c r="O96">
        <v>14</v>
      </c>
      <c r="P96">
        <v>0.2</v>
      </c>
      <c r="Q96">
        <v>3852.3</v>
      </c>
      <c r="R96">
        <v>395.9</v>
      </c>
      <c r="S96">
        <v>3023.6</v>
      </c>
      <c r="T96">
        <v>4531.6000000000004</v>
      </c>
      <c r="U96">
        <v>3.7</v>
      </c>
    </row>
    <row r="97" spans="2:21" x14ac:dyDescent="0.2">
      <c r="C97" t="s">
        <v>2</v>
      </c>
      <c r="D97">
        <v>41</v>
      </c>
      <c r="E97">
        <v>0.2</v>
      </c>
      <c r="F97">
        <v>7189.4</v>
      </c>
      <c r="G97">
        <v>369.8</v>
      </c>
      <c r="H97">
        <v>6399.2</v>
      </c>
      <c r="I97">
        <v>7930</v>
      </c>
      <c r="J97">
        <v>2.9</v>
      </c>
      <c r="N97" t="s">
        <v>3</v>
      </c>
      <c r="O97">
        <v>15</v>
      </c>
      <c r="P97">
        <v>0.2</v>
      </c>
      <c r="Q97">
        <v>3971</v>
      </c>
      <c r="R97">
        <v>299.5</v>
      </c>
      <c r="S97">
        <v>3349.5</v>
      </c>
      <c r="T97">
        <v>4621.6000000000004</v>
      </c>
      <c r="U97">
        <v>3.7</v>
      </c>
    </row>
    <row r="98" spans="2:21" x14ac:dyDescent="0.2">
      <c r="C98" t="s">
        <v>3</v>
      </c>
      <c r="D98">
        <v>42</v>
      </c>
      <c r="E98">
        <v>0.2</v>
      </c>
      <c r="F98">
        <v>5929.8</v>
      </c>
      <c r="G98">
        <v>278.3</v>
      </c>
      <c r="H98">
        <v>5459.7</v>
      </c>
      <c r="I98">
        <v>6592.9</v>
      </c>
      <c r="J98">
        <v>2.9</v>
      </c>
      <c r="N98" t="s">
        <v>1</v>
      </c>
      <c r="O98">
        <v>16</v>
      </c>
      <c r="P98">
        <v>0.2</v>
      </c>
      <c r="Q98">
        <v>1152.4000000000001</v>
      </c>
      <c r="R98">
        <v>102.3</v>
      </c>
      <c r="S98">
        <v>928.5</v>
      </c>
      <c r="T98">
        <v>1353.7</v>
      </c>
      <c r="U98">
        <v>3.4</v>
      </c>
    </row>
    <row r="99" spans="2:21" x14ac:dyDescent="0.2">
      <c r="N99" t="s">
        <v>2</v>
      </c>
      <c r="O99">
        <v>17</v>
      </c>
      <c r="P99">
        <v>0.2</v>
      </c>
      <c r="Q99">
        <v>3842.5</v>
      </c>
      <c r="R99">
        <v>338.6</v>
      </c>
      <c r="S99">
        <v>3154.5</v>
      </c>
      <c r="T99">
        <v>4388.7</v>
      </c>
      <c r="U99">
        <v>3.4</v>
      </c>
    </row>
    <row r="100" spans="2:21" x14ac:dyDescent="0.2">
      <c r="B100" t="s">
        <v>14</v>
      </c>
      <c r="N100" t="s">
        <v>3</v>
      </c>
      <c r="O100">
        <v>18</v>
      </c>
      <c r="P100">
        <v>0.2</v>
      </c>
      <c r="Q100">
        <v>3917.3</v>
      </c>
      <c r="R100">
        <v>284.5</v>
      </c>
      <c r="S100">
        <v>3283.6</v>
      </c>
      <c r="T100">
        <v>4395.8999999999996</v>
      </c>
      <c r="U100">
        <v>3.4</v>
      </c>
    </row>
    <row r="101" spans="2:21" x14ac:dyDescent="0.2">
      <c r="B101" t="s">
        <v>4</v>
      </c>
      <c r="C101" t="s">
        <v>1</v>
      </c>
      <c r="D101">
        <v>1</v>
      </c>
      <c r="E101">
        <v>0.1</v>
      </c>
      <c r="F101">
        <v>778.3</v>
      </c>
      <c r="G101">
        <v>31.2</v>
      </c>
      <c r="H101">
        <v>727.6</v>
      </c>
      <c r="I101">
        <v>867</v>
      </c>
      <c r="J101">
        <v>2.2000000000000002</v>
      </c>
      <c r="N101" t="s">
        <v>1</v>
      </c>
      <c r="O101">
        <v>19</v>
      </c>
      <c r="P101">
        <v>0.2</v>
      </c>
      <c r="Q101">
        <v>1015.7</v>
      </c>
      <c r="R101">
        <v>37.1</v>
      </c>
      <c r="S101">
        <v>929.7</v>
      </c>
      <c r="T101">
        <v>1102</v>
      </c>
      <c r="U101">
        <v>2.8</v>
      </c>
    </row>
    <row r="102" spans="2:21" x14ac:dyDescent="0.2">
      <c r="B102" t="s">
        <v>4</v>
      </c>
      <c r="C102" t="s">
        <v>2</v>
      </c>
      <c r="D102">
        <v>2</v>
      </c>
      <c r="E102">
        <v>0.1</v>
      </c>
      <c r="F102">
        <v>4764.3999999999996</v>
      </c>
      <c r="G102">
        <v>189.5</v>
      </c>
      <c r="H102">
        <v>4312</v>
      </c>
      <c r="I102">
        <v>5080.6000000000004</v>
      </c>
      <c r="J102">
        <v>2.2000000000000002</v>
      </c>
      <c r="N102" t="s">
        <v>2</v>
      </c>
      <c r="O102">
        <v>20</v>
      </c>
      <c r="P102">
        <v>0.2</v>
      </c>
      <c r="Q102">
        <v>3873.1</v>
      </c>
      <c r="R102">
        <v>377.2</v>
      </c>
      <c r="S102">
        <v>2940.3</v>
      </c>
      <c r="T102">
        <v>4592.8</v>
      </c>
      <c r="U102">
        <v>2.8</v>
      </c>
    </row>
    <row r="103" spans="2:21" x14ac:dyDescent="0.2">
      <c r="B103" t="s">
        <v>4</v>
      </c>
      <c r="C103" t="s">
        <v>3</v>
      </c>
      <c r="D103">
        <v>3</v>
      </c>
      <c r="E103">
        <v>0.1</v>
      </c>
      <c r="F103">
        <v>4077</v>
      </c>
      <c r="G103">
        <v>158.19999999999999</v>
      </c>
      <c r="H103">
        <v>3824.4</v>
      </c>
      <c r="I103">
        <v>4432.8</v>
      </c>
      <c r="J103">
        <v>2.2000000000000002</v>
      </c>
      <c r="N103" t="s">
        <v>3</v>
      </c>
      <c r="O103">
        <v>21</v>
      </c>
      <c r="P103">
        <v>0.2</v>
      </c>
      <c r="Q103">
        <v>3745.7</v>
      </c>
      <c r="R103">
        <v>250.6</v>
      </c>
      <c r="S103">
        <v>3261</v>
      </c>
      <c r="T103">
        <v>4223.8999999999996</v>
      </c>
      <c r="U103">
        <v>2.8</v>
      </c>
    </row>
    <row r="104" spans="2:21" x14ac:dyDescent="0.2">
      <c r="C104" t="s">
        <v>1</v>
      </c>
      <c r="D104">
        <v>4</v>
      </c>
      <c r="E104">
        <v>0.2</v>
      </c>
      <c r="F104">
        <v>1133.5999999999999</v>
      </c>
      <c r="G104">
        <v>52.5</v>
      </c>
      <c r="H104">
        <v>1029.4000000000001</v>
      </c>
      <c r="I104">
        <v>1271.4000000000001</v>
      </c>
      <c r="J104">
        <v>3.3</v>
      </c>
      <c r="N104" t="s">
        <v>1</v>
      </c>
      <c r="O104">
        <v>22</v>
      </c>
      <c r="P104">
        <v>0.1</v>
      </c>
      <c r="Q104">
        <v>904.2</v>
      </c>
      <c r="R104">
        <v>55.6</v>
      </c>
      <c r="S104">
        <v>841.7</v>
      </c>
      <c r="T104">
        <v>1044.9000000000001</v>
      </c>
      <c r="U104">
        <v>1.9</v>
      </c>
    </row>
    <row r="105" spans="2:21" x14ac:dyDescent="0.2">
      <c r="C105" t="s">
        <v>2</v>
      </c>
      <c r="D105">
        <v>5</v>
      </c>
      <c r="E105">
        <v>0.2</v>
      </c>
      <c r="F105">
        <v>5711.2</v>
      </c>
      <c r="G105">
        <v>253.8</v>
      </c>
      <c r="H105">
        <v>5273.9</v>
      </c>
      <c r="I105">
        <v>6224.4</v>
      </c>
      <c r="J105">
        <v>3.3</v>
      </c>
      <c r="N105" t="s">
        <v>2</v>
      </c>
      <c r="O105">
        <v>23</v>
      </c>
      <c r="P105">
        <v>0.1</v>
      </c>
      <c r="Q105">
        <v>3737.6</v>
      </c>
      <c r="R105">
        <v>177.4</v>
      </c>
      <c r="S105">
        <v>3441.9</v>
      </c>
      <c r="T105">
        <v>4006.8</v>
      </c>
      <c r="U105">
        <v>1.9</v>
      </c>
    </row>
    <row r="106" spans="2:21" x14ac:dyDescent="0.2">
      <c r="C106" t="s">
        <v>3</v>
      </c>
      <c r="D106">
        <v>6</v>
      </c>
      <c r="E106">
        <v>0.2</v>
      </c>
      <c r="F106">
        <v>5403.9</v>
      </c>
      <c r="G106">
        <v>273.2</v>
      </c>
      <c r="H106">
        <v>4954.2</v>
      </c>
      <c r="I106">
        <v>5964.2</v>
      </c>
      <c r="J106">
        <v>3.3</v>
      </c>
      <c r="N106" t="s">
        <v>3</v>
      </c>
      <c r="O106">
        <v>24</v>
      </c>
      <c r="P106">
        <v>0.1</v>
      </c>
      <c r="Q106">
        <v>3638</v>
      </c>
      <c r="R106">
        <v>129.19999999999999</v>
      </c>
      <c r="S106">
        <v>3451</v>
      </c>
      <c r="T106">
        <v>3870.3</v>
      </c>
      <c r="U106">
        <v>1.9</v>
      </c>
    </row>
    <row r="107" spans="2:21" x14ac:dyDescent="0.2">
      <c r="C107" t="s">
        <v>1</v>
      </c>
      <c r="D107">
        <v>7</v>
      </c>
      <c r="E107">
        <v>0.1</v>
      </c>
      <c r="F107">
        <v>1067.0999999999999</v>
      </c>
      <c r="G107">
        <v>78.400000000000006</v>
      </c>
      <c r="H107">
        <v>932.2</v>
      </c>
      <c r="I107">
        <v>1244.5</v>
      </c>
      <c r="J107">
        <v>2</v>
      </c>
    </row>
    <row r="108" spans="2:21" x14ac:dyDescent="0.2">
      <c r="C108" t="s">
        <v>2</v>
      </c>
      <c r="D108">
        <v>8</v>
      </c>
      <c r="E108">
        <v>0.1</v>
      </c>
      <c r="F108">
        <v>6027.5</v>
      </c>
      <c r="G108">
        <v>615.70000000000005</v>
      </c>
      <c r="H108">
        <v>4800.5</v>
      </c>
      <c r="I108">
        <v>6994.3</v>
      </c>
      <c r="J108">
        <v>2</v>
      </c>
      <c r="M108" t="s">
        <v>28</v>
      </c>
    </row>
    <row r="109" spans="2:21" x14ac:dyDescent="0.2">
      <c r="C109" t="s">
        <v>3</v>
      </c>
      <c r="D109">
        <v>9</v>
      </c>
      <c r="E109">
        <v>0.1</v>
      </c>
      <c r="F109">
        <v>5611.9</v>
      </c>
      <c r="G109">
        <v>330.5</v>
      </c>
      <c r="H109">
        <v>5048.3999999999996</v>
      </c>
      <c r="I109">
        <v>6217</v>
      </c>
      <c r="J109">
        <v>2</v>
      </c>
      <c r="M109" t="s">
        <v>4</v>
      </c>
      <c r="N109" t="s">
        <v>1</v>
      </c>
      <c r="O109">
        <v>1</v>
      </c>
      <c r="P109">
        <v>0.3</v>
      </c>
      <c r="Q109">
        <v>761.1</v>
      </c>
      <c r="R109">
        <v>20.2</v>
      </c>
      <c r="S109">
        <v>714.9</v>
      </c>
      <c r="T109">
        <v>802.8</v>
      </c>
      <c r="U109">
        <v>5</v>
      </c>
    </row>
    <row r="110" spans="2:21" x14ac:dyDescent="0.2">
      <c r="C110" t="s">
        <v>1</v>
      </c>
      <c r="D110">
        <v>10</v>
      </c>
      <c r="E110">
        <v>0.1</v>
      </c>
      <c r="F110">
        <v>1160.8</v>
      </c>
      <c r="G110">
        <v>94.5</v>
      </c>
      <c r="H110">
        <v>986.2</v>
      </c>
      <c r="I110">
        <v>1264.5999999999999</v>
      </c>
      <c r="J110">
        <v>1.1000000000000001</v>
      </c>
      <c r="M110" t="s">
        <v>4</v>
      </c>
      <c r="N110" t="s">
        <v>2</v>
      </c>
      <c r="O110">
        <v>2</v>
      </c>
      <c r="P110">
        <v>0.3</v>
      </c>
      <c r="Q110">
        <v>3831.8</v>
      </c>
      <c r="R110">
        <v>212.6</v>
      </c>
      <c r="S110">
        <v>3435.9</v>
      </c>
      <c r="T110">
        <v>4244.3</v>
      </c>
      <c r="U110">
        <v>5</v>
      </c>
    </row>
    <row r="111" spans="2:21" x14ac:dyDescent="0.2">
      <c r="C111" t="s">
        <v>2</v>
      </c>
      <c r="D111">
        <v>11</v>
      </c>
      <c r="E111">
        <v>0.1</v>
      </c>
      <c r="F111">
        <v>5738.4</v>
      </c>
      <c r="G111">
        <v>560.70000000000005</v>
      </c>
      <c r="H111">
        <v>5023.3999999999996</v>
      </c>
      <c r="I111">
        <v>6840.7</v>
      </c>
      <c r="J111">
        <v>1.1000000000000001</v>
      </c>
      <c r="M111" t="s">
        <v>4</v>
      </c>
      <c r="N111" t="s">
        <v>3</v>
      </c>
      <c r="O111">
        <v>3</v>
      </c>
      <c r="P111">
        <v>0.3</v>
      </c>
      <c r="Q111">
        <v>3552.6</v>
      </c>
      <c r="R111">
        <v>152.30000000000001</v>
      </c>
      <c r="S111">
        <v>3268.2</v>
      </c>
      <c r="T111">
        <v>3920</v>
      </c>
      <c r="U111">
        <v>5</v>
      </c>
    </row>
    <row r="112" spans="2:21" x14ac:dyDescent="0.2">
      <c r="C112" t="s">
        <v>3</v>
      </c>
      <c r="D112">
        <v>12</v>
      </c>
      <c r="E112">
        <v>0.1</v>
      </c>
      <c r="F112">
        <v>5995.7</v>
      </c>
      <c r="G112">
        <v>417.4</v>
      </c>
      <c r="H112">
        <v>5360</v>
      </c>
      <c r="I112">
        <v>6788.3</v>
      </c>
      <c r="J112">
        <v>1.1000000000000001</v>
      </c>
      <c r="N112" t="s">
        <v>1</v>
      </c>
      <c r="O112">
        <v>4</v>
      </c>
      <c r="P112">
        <v>0.2</v>
      </c>
      <c r="Q112">
        <v>906.6</v>
      </c>
      <c r="R112">
        <v>84.4</v>
      </c>
      <c r="S112">
        <v>773.8</v>
      </c>
      <c r="T112">
        <v>1077.5</v>
      </c>
      <c r="U112">
        <v>3.6</v>
      </c>
    </row>
    <row r="113" spans="3:21" x14ac:dyDescent="0.2">
      <c r="C113" t="s">
        <v>1</v>
      </c>
      <c r="D113">
        <v>13</v>
      </c>
      <c r="E113">
        <v>0.1</v>
      </c>
      <c r="F113">
        <v>1095.9000000000001</v>
      </c>
      <c r="G113">
        <v>47.7</v>
      </c>
      <c r="H113">
        <v>1039</v>
      </c>
      <c r="I113">
        <v>1225.3</v>
      </c>
      <c r="J113">
        <v>2</v>
      </c>
      <c r="N113" t="s">
        <v>2</v>
      </c>
      <c r="O113">
        <v>5</v>
      </c>
      <c r="P113">
        <v>0.2</v>
      </c>
      <c r="Q113">
        <v>3163.9</v>
      </c>
      <c r="R113">
        <v>463.1</v>
      </c>
      <c r="S113">
        <v>2381</v>
      </c>
      <c r="T113">
        <v>3878</v>
      </c>
      <c r="U113">
        <v>3.6</v>
      </c>
    </row>
    <row r="114" spans="3:21" x14ac:dyDescent="0.2">
      <c r="C114" t="s">
        <v>2</v>
      </c>
      <c r="D114">
        <v>14</v>
      </c>
      <c r="E114">
        <v>0.1</v>
      </c>
      <c r="F114">
        <v>5778.5</v>
      </c>
      <c r="G114">
        <v>494.7</v>
      </c>
      <c r="H114">
        <v>4553.6000000000004</v>
      </c>
      <c r="I114">
        <v>6478.7</v>
      </c>
      <c r="J114">
        <v>2</v>
      </c>
      <c r="N114" t="s">
        <v>3</v>
      </c>
      <c r="O114">
        <v>6</v>
      </c>
      <c r="P114">
        <v>0.2</v>
      </c>
      <c r="Q114">
        <v>3124.7</v>
      </c>
      <c r="R114">
        <v>166.8</v>
      </c>
      <c r="S114">
        <v>2804</v>
      </c>
      <c r="T114">
        <v>3661.8</v>
      </c>
      <c r="U114">
        <v>3.6</v>
      </c>
    </row>
    <row r="115" spans="3:21" x14ac:dyDescent="0.2">
      <c r="C115" t="s">
        <v>3</v>
      </c>
      <c r="D115">
        <v>15</v>
      </c>
      <c r="E115">
        <v>0.1</v>
      </c>
      <c r="F115">
        <v>5562.5</v>
      </c>
      <c r="G115">
        <v>334.1</v>
      </c>
      <c r="H115">
        <v>5026.5</v>
      </c>
      <c r="I115">
        <v>6275.5</v>
      </c>
      <c r="J115">
        <v>2</v>
      </c>
      <c r="N115" t="s">
        <v>1</v>
      </c>
      <c r="O115">
        <v>7</v>
      </c>
      <c r="P115">
        <v>0.3</v>
      </c>
      <c r="Q115">
        <v>1078.7</v>
      </c>
      <c r="R115">
        <v>124.9</v>
      </c>
      <c r="S115">
        <v>804.8</v>
      </c>
      <c r="T115">
        <v>1391</v>
      </c>
      <c r="U115">
        <v>5.0999999999999996</v>
      </c>
    </row>
    <row r="116" spans="3:21" x14ac:dyDescent="0.2">
      <c r="C116" t="s">
        <v>1</v>
      </c>
      <c r="D116">
        <v>16</v>
      </c>
      <c r="E116">
        <v>0.3</v>
      </c>
      <c r="F116">
        <v>1052.0999999999999</v>
      </c>
      <c r="G116">
        <v>62.8</v>
      </c>
      <c r="H116">
        <v>944.2</v>
      </c>
      <c r="I116">
        <v>1227.7</v>
      </c>
      <c r="J116">
        <v>5.0999999999999996</v>
      </c>
      <c r="N116" t="s">
        <v>2</v>
      </c>
      <c r="O116">
        <v>8</v>
      </c>
      <c r="P116">
        <v>0.3</v>
      </c>
      <c r="Q116">
        <v>3390.2</v>
      </c>
      <c r="R116">
        <v>506.2</v>
      </c>
      <c r="S116">
        <v>2271.1999999999998</v>
      </c>
      <c r="T116">
        <v>4263.8999999999996</v>
      </c>
      <c r="U116">
        <v>5.0999999999999996</v>
      </c>
    </row>
    <row r="117" spans="3:21" x14ac:dyDescent="0.2">
      <c r="C117" t="s">
        <v>2</v>
      </c>
      <c r="D117">
        <v>17</v>
      </c>
      <c r="E117">
        <v>0.3</v>
      </c>
      <c r="F117">
        <v>5596</v>
      </c>
      <c r="G117">
        <v>577.20000000000005</v>
      </c>
      <c r="H117">
        <v>4505.7</v>
      </c>
      <c r="I117">
        <v>6696</v>
      </c>
      <c r="J117">
        <v>5.0999999999999996</v>
      </c>
      <c r="N117" t="s">
        <v>3</v>
      </c>
      <c r="O117">
        <v>9</v>
      </c>
      <c r="P117">
        <v>0.3</v>
      </c>
      <c r="Q117">
        <v>3523.4</v>
      </c>
      <c r="R117">
        <v>336.8</v>
      </c>
      <c r="S117">
        <v>2914.9</v>
      </c>
      <c r="T117">
        <v>4425</v>
      </c>
      <c r="U117">
        <v>5.0999999999999996</v>
      </c>
    </row>
    <row r="118" spans="3:21" x14ac:dyDescent="0.2">
      <c r="C118" t="s">
        <v>3</v>
      </c>
      <c r="D118">
        <v>18</v>
      </c>
      <c r="E118">
        <v>0.3</v>
      </c>
      <c r="F118">
        <v>4994.7</v>
      </c>
      <c r="G118">
        <v>584.5</v>
      </c>
      <c r="H118">
        <v>3957.6</v>
      </c>
      <c r="I118">
        <v>6352.1</v>
      </c>
      <c r="J118">
        <v>5.0999999999999996</v>
      </c>
      <c r="N118" t="s">
        <v>1</v>
      </c>
      <c r="O118">
        <v>10</v>
      </c>
      <c r="P118">
        <v>0.2</v>
      </c>
      <c r="Q118">
        <v>941.1</v>
      </c>
      <c r="R118">
        <v>68.2</v>
      </c>
      <c r="S118">
        <v>838.7</v>
      </c>
      <c r="T118">
        <v>1090.9000000000001</v>
      </c>
      <c r="U118">
        <v>3.8</v>
      </c>
    </row>
    <row r="119" spans="3:21" x14ac:dyDescent="0.2">
      <c r="C119" t="s">
        <v>1</v>
      </c>
      <c r="D119">
        <v>19</v>
      </c>
      <c r="E119">
        <v>0.3</v>
      </c>
      <c r="F119">
        <v>1032.4000000000001</v>
      </c>
      <c r="G119">
        <v>42.4</v>
      </c>
      <c r="H119">
        <v>935.7</v>
      </c>
      <c r="I119">
        <v>1190.5</v>
      </c>
      <c r="J119">
        <v>4.0999999999999996</v>
      </c>
      <c r="N119" t="s">
        <v>2</v>
      </c>
      <c r="O119">
        <v>11</v>
      </c>
      <c r="P119">
        <v>0.2</v>
      </c>
      <c r="Q119">
        <v>3263.2</v>
      </c>
      <c r="R119">
        <v>547.70000000000005</v>
      </c>
      <c r="S119">
        <v>2490.4</v>
      </c>
      <c r="T119">
        <v>4587.2</v>
      </c>
      <c r="U119">
        <v>3.8</v>
      </c>
    </row>
    <row r="120" spans="3:21" x14ac:dyDescent="0.2">
      <c r="C120" t="s">
        <v>2</v>
      </c>
      <c r="D120">
        <v>20</v>
      </c>
      <c r="E120">
        <v>0.3</v>
      </c>
      <c r="F120">
        <v>5835</v>
      </c>
      <c r="G120">
        <v>514.79999999999995</v>
      </c>
      <c r="H120">
        <v>4685.3</v>
      </c>
      <c r="I120">
        <v>6756.5</v>
      </c>
      <c r="J120">
        <v>4.0999999999999996</v>
      </c>
      <c r="N120" t="s">
        <v>3</v>
      </c>
      <c r="O120">
        <v>12</v>
      </c>
      <c r="P120">
        <v>0.2</v>
      </c>
      <c r="Q120">
        <v>3214.9</v>
      </c>
      <c r="R120">
        <v>234.4</v>
      </c>
      <c r="S120">
        <v>2844.4</v>
      </c>
      <c r="T120">
        <v>3952.1</v>
      </c>
      <c r="U120">
        <v>3.8</v>
      </c>
    </row>
    <row r="121" spans="3:21" x14ac:dyDescent="0.2">
      <c r="C121" t="s">
        <v>3</v>
      </c>
      <c r="D121">
        <v>21</v>
      </c>
      <c r="E121">
        <v>0.3</v>
      </c>
      <c r="F121">
        <v>5004.8999999999996</v>
      </c>
      <c r="G121">
        <v>508.2</v>
      </c>
      <c r="H121">
        <v>4052.7</v>
      </c>
      <c r="I121">
        <v>6137.2</v>
      </c>
      <c r="J121">
        <v>4.0999999999999996</v>
      </c>
    </row>
    <row r="122" spans="3:21" x14ac:dyDescent="0.2">
      <c r="C122" t="s">
        <v>1</v>
      </c>
      <c r="D122">
        <v>22</v>
      </c>
      <c r="E122">
        <v>0.1</v>
      </c>
      <c r="F122">
        <v>1253</v>
      </c>
      <c r="G122">
        <v>134.19999999999999</v>
      </c>
      <c r="H122">
        <v>1050</v>
      </c>
      <c r="I122">
        <v>1451</v>
      </c>
      <c r="J122">
        <v>1.9</v>
      </c>
      <c r="M122" t="s">
        <v>29</v>
      </c>
    </row>
    <row r="123" spans="3:21" x14ac:dyDescent="0.2">
      <c r="C123" t="s">
        <v>2</v>
      </c>
      <c r="D123">
        <v>23</v>
      </c>
      <c r="E123">
        <v>0.1</v>
      </c>
      <c r="F123">
        <v>5094.3</v>
      </c>
      <c r="G123">
        <v>546.5</v>
      </c>
      <c r="H123">
        <v>4251.6000000000004</v>
      </c>
      <c r="I123">
        <v>6047.2</v>
      </c>
      <c r="J123">
        <v>1.9</v>
      </c>
      <c r="M123" t="s">
        <v>4</v>
      </c>
      <c r="N123" t="s">
        <v>1</v>
      </c>
      <c r="O123">
        <v>1</v>
      </c>
      <c r="P123">
        <v>0.1</v>
      </c>
      <c r="Q123">
        <v>791.2</v>
      </c>
      <c r="R123">
        <v>44.1</v>
      </c>
      <c r="S123">
        <v>720</v>
      </c>
      <c r="T123">
        <v>900.6</v>
      </c>
      <c r="U123">
        <v>2.2000000000000002</v>
      </c>
    </row>
    <row r="124" spans="3:21" x14ac:dyDescent="0.2">
      <c r="C124" t="s">
        <v>3</v>
      </c>
      <c r="D124">
        <v>24</v>
      </c>
      <c r="E124">
        <v>0.1</v>
      </c>
      <c r="F124">
        <v>6300.8</v>
      </c>
      <c r="G124">
        <v>320</v>
      </c>
      <c r="H124">
        <v>5747.5</v>
      </c>
      <c r="I124">
        <v>6809.6</v>
      </c>
      <c r="J124">
        <v>1.9</v>
      </c>
      <c r="M124" t="s">
        <v>4</v>
      </c>
      <c r="N124" t="s">
        <v>2</v>
      </c>
      <c r="O124">
        <v>2</v>
      </c>
      <c r="P124">
        <v>0.1</v>
      </c>
      <c r="Q124">
        <v>3794.5</v>
      </c>
      <c r="R124">
        <v>237.8</v>
      </c>
      <c r="S124">
        <v>3481</v>
      </c>
      <c r="T124">
        <v>4248.5</v>
      </c>
      <c r="U124">
        <v>2.2000000000000002</v>
      </c>
    </row>
    <row r="125" spans="3:21" x14ac:dyDescent="0.2">
      <c r="C125" t="s">
        <v>1</v>
      </c>
      <c r="D125">
        <v>25</v>
      </c>
      <c r="E125">
        <v>0.2</v>
      </c>
      <c r="F125">
        <v>1382.5</v>
      </c>
      <c r="G125">
        <v>90.6</v>
      </c>
      <c r="H125">
        <v>1225</v>
      </c>
      <c r="I125">
        <v>1607</v>
      </c>
      <c r="J125">
        <v>2.8</v>
      </c>
      <c r="M125" t="s">
        <v>4</v>
      </c>
      <c r="N125" t="s">
        <v>3</v>
      </c>
      <c r="O125">
        <v>3</v>
      </c>
      <c r="P125">
        <v>0.1</v>
      </c>
      <c r="Q125">
        <v>3749.5</v>
      </c>
      <c r="R125">
        <v>144.6</v>
      </c>
      <c r="S125">
        <v>3426</v>
      </c>
      <c r="T125">
        <v>4030.6</v>
      </c>
      <c r="U125">
        <v>2.2000000000000002</v>
      </c>
    </row>
    <row r="126" spans="3:21" x14ac:dyDescent="0.2">
      <c r="C126" t="s">
        <v>2</v>
      </c>
      <c r="D126">
        <v>26</v>
      </c>
      <c r="E126">
        <v>0.2</v>
      </c>
      <c r="F126">
        <v>5834.9</v>
      </c>
      <c r="G126">
        <v>415.6</v>
      </c>
      <c r="H126">
        <v>5269.9</v>
      </c>
      <c r="I126">
        <v>6908.4</v>
      </c>
      <c r="J126">
        <v>2.8</v>
      </c>
      <c r="N126" t="s">
        <v>1</v>
      </c>
      <c r="O126">
        <v>4</v>
      </c>
      <c r="P126">
        <v>0.2</v>
      </c>
      <c r="Q126">
        <v>1017.5</v>
      </c>
      <c r="R126">
        <v>67.5</v>
      </c>
      <c r="S126">
        <v>886.5</v>
      </c>
      <c r="T126">
        <v>1167.4000000000001</v>
      </c>
      <c r="U126">
        <v>2.2999999999999998</v>
      </c>
    </row>
    <row r="127" spans="3:21" x14ac:dyDescent="0.2">
      <c r="C127" t="s">
        <v>3</v>
      </c>
      <c r="D127">
        <v>27</v>
      </c>
      <c r="E127">
        <v>0.2</v>
      </c>
      <c r="F127">
        <v>6616.4</v>
      </c>
      <c r="G127">
        <v>340</v>
      </c>
      <c r="H127">
        <v>6187</v>
      </c>
      <c r="I127">
        <v>7530.5</v>
      </c>
      <c r="J127">
        <v>2.8</v>
      </c>
      <c r="N127" t="s">
        <v>2</v>
      </c>
      <c r="O127">
        <v>5</v>
      </c>
      <c r="P127">
        <v>0.2</v>
      </c>
      <c r="Q127">
        <v>3412.7</v>
      </c>
      <c r="R127">
        <v>116.6</v>
      </c>
      <c r="S127">
        <v>3139</v>
      </c>
      <c r="T127">
        <v>3648.9</v>
      </c>
      <c r="U127">
        <v>2.2999999999999998</v>
      </c>
    </row>
    <row r="128" spans="3:21" x14ac:dyDescent="0.2">
      <c r="C128" t="s">
        <v>1</v>
      </c>
      <c r="D128">
        <v>28</v>
      </c>
      <c r="E128">
        <v>0.1</v>
      </c>
      <c r="F128">
        <v>1343.9</v>
      </c>
      <c r="G128">
        <v>64.3</v>
      </c>
      <c r="H128">
        <v>1188.5</v>
      </c>
      <c r="I128">
        <v>1460.3</v>
      </c>
      <c r="J128">
        <v>1.6</v>
      </c>
      <c r="N128" t="s">
        <v>3</v>
      </c>
      <c r="O128">
        <v>6</v>
      </c>
      <c r="P128">
        <v>0.2</v>
      </c>
      <c r="Q128">
        <v>3954.6</v>
      </c>
      <c r="R128">
        <v>135.19999999999999</v>
      </c>
      <c r="S128">
        <v>3729.7</v>
      </c>
      <c r="T128">
        <v>4130.8</v>
      </c>
      <c r="U128">
        <v>2.2999999999999998</v>
      </c>
    </row>
    <row r="129" spans="2:21" x14ac:dyDescent="0.2">
      <c r="C129" t="s">
        <v>2</v>
      </c>
      <c r="D129">
        <v>29</v>
      </c>
      <c r="E129">
        <v>0.1</v>
      </c>
      <c r="F129">
        <v>5553</v>
      </c>
      <c r="G129">
        <v>176.2</v>
      </c>
      <c r="H129">
        <v>5276.4</v>
      </c>
      <c r="I129">
        <v>5866.3</v>
      </c>
      <c r="J129">
        <v>1.6</v>
      </c>
      <c r="N129" t="s">
        <v>1</v>
      </c>
      <c r="O129">
        <v>7</v>
      </c>
      <c r="P129">
        <v>0.2</v>
      </c>
      <c r="Q129">
        <v>926</v>
      </c>
      <c r="R129">
        <v>71</v>
      </c>
      <c r="S129">
        <v>791.2</v>
      </c>
      <c r="T129">
        <v>1044.7</v>
      </c>
      <c r="U129">
        <v>3.7</v>
      </c>
    </row>
    <row r="130" spans="2:21" x14ac:dyDescent="0.2">
      <c r="C130" t="s">
        <v>3</v>
      </c>
      <c r="D130">
        <v>30</v>
      </c>
      <c r="E130">
        <v>0.1</v>
      </c>
      <c r="F130">
        <v>6473.4</v>
      </c>
      <c r="G130">
        <v>136.1</v>
      </c>
      <c r="H130">
        <v>6207.7</v>
      </c>
      <c r="I130">
        <v>6695.5</v>
      </c>
      <c r="J130">
        <v>1.6</v>
      </c>
      <c r="N130" t="s">
        <v>2</v>
      </c>
      <c r="O130">
        <v>8</v>
      </c>
      <c r="P130">
        <v>0.2</v>
      </c>
      <c r="Q130">
        <v>3335.9</v>
      </c>
      <c r="R130">
        <v>268</v>
      </c>
      <c r="S130">
        <v>2852.6</v>
      </c>
      <c r="T130">
        <v>3754.7</v>
      </c>
      <c r="U130">
        <v>3.7</v>
      </c>
    </row>
    <row r="131" spans="2:21" x14ac:dyDescent="0.2">
      <c r="C131" t="s">
        <v>1</v>
      </c>
      <c r="D131">
        <v>31</v>
      </c>
      <c r="E131">
        <v>0.2</v>
      </c>
      <c r="F131">
        <v>1119.4000000000001</v>
      </c>
      <c r="G131">
        <v>77.400000000000006</v>
      </c>
      <c r="H131">
        <v>987.8</v>
      </c>
      <c r="I131">
        <v>1258</v>
      </c>
      <c r="J131">
        <v>3.2</v>
      </c>
      <c r="N131" t="s">
        <v>3</v>
      </c>
      <c r="O131">
        <v>9</v>
      </c>
      <c r="P131">
        <v>0.2</v>
      </c>
      <c r="Q131">
        <v>3873.9</v>
      </c>
      <c r="R131">
        <v>186.3</v>
      </c>
      <c r="S131">
        <v>3519.5</v>
      </c>
      <c r="T131">
        <v>4281.3</v>
      </c>
      <c r="U131">
        <v>3.7</v>
      </c>
    </row>
    <row r="132" spans="2:21" x14ac:dyDescent="0.2">
      <c r="C132" t="s">
        <v>2</v>
      </c>
      <c r="D132">
        <v>32</v>
      </c>
      <c r="E132">
        <v>0.2</v>
      </c>
      <c r="F132">
        <v>6164.2</v>
      </c>
      <c r="G132">
        <v>596.1</v>
      </c>
      <c r="H132">
        <v>4952.5</v>
      </c>
      <c r="I132">
        <v>7145.3</v>
      </c>
      <c r="J132">
        <v>3.2</v>
      </c>
      <c r="N132" t="s">
        <v>1</v>
      </c>
      <c r="O132">
        <v>10</v>
      </c>
      <c r="P132">
        <v>0.2</v>
      </c>
      <c r="Q132">
        <v>1076.4000000000001</v>
      </c>
      <c r="R132">
        <v>107.9</v>
      </c>
      <c r="S132">
        <v>903</v>
      </c>
      <c r="T132">
        <v>1317.2</v>
      </c>
      <c r="U132">
        <v>3.5</v>
      </c>
    </row>
    <row r="133" spans="2:21" x14ac:dyDescent="0.2">
      <c r="C133" t="s">
        <v>3</v>
      </c>
      <c r="D133">
        <v>33</v>
      </c>
      <c r="E133">
        <v>0.2</v>
      </c>
      <c r="F133">
        <v>5214.8</v>
      </c>
      <c r="G133">
        <v>372</v>
      </c>
      <c r="H133">
        <v>4626.7</v>
      </c>
      <c r="I133">
        <v>5963.2</v>
      </c>
      <c r="J133">
        <v>3.2</v>
      </c>
      <c r="N133" t="s">
        <v>2</v>
      </c>
      <c r="O133">
        <v>11</v>
      </c>
      <c r="P133">
        <v>0.2</v>
      </c>
      <c r="Q133">
        <v>3432.4</v>
      </c>
      <c r="R133">
        <v>403.2</v>
      </c>
      <c r="S133">
        <v>2856.9</v>
      </c>
      <c r="T133">
        <v>4266.8999999999996</v>
      </c>
      <c r="U133">
        <v>3.5</v>
      </c>
    </row>
    <row r="134" spans="2:21" x14ac:dyDescent="0.2">
      <c r="C134" t="s">
        <v>1</v>
      </c>
      <c r="D134">
        <v>34</v>
      </c>
      <c r="E134">
        <v>0.2</v>
      </c>
      <c r="F134">
        <v>1151.0999999999999</v>
      </c>
      <c r="G134">
        <v>109.6</v>
      </c>
      <c r="H134">
        <v>954.5</v>
      </c>
      <c r="I134">
        <v>1385.8</v>
      </c>
      <c r="J134">
        <v>2.5</v>
      </c>
      <c r="N134" t="s">
        <v>3</v>
      </c>
      <c r="O134">
        <v>12</v>
      </c>
      <c r="P134">
        <v>0.2</v>
      </c>
      <c r="Q134">
        <v>4001</v>
      </c>
      <c r="R134">
        <v>351.4</v>
      </c>
      <c r="S134">
        <v>3481.3</v>
      </c>
      <c r="T134">
        <v>4816.8999999999996</v>
      </c>
      <c r="U134">
        <v>3.5</v>
      </c>
    </row>
    <row r="135" spans="2:21" x14ac:dyDescent="0.2">
      <c r="C135" t="s">
        <v>2</v>
      </c>
      <c r="D135">
        <v>35</v>
      </c>
      <c r="E135">
        <v>0.2</v>
      </c>
      <c r="F135">
        <v>5488.2</v>
      </c>
      <c r="G135">
        <v>413</v>
      </c>
      <c r="H135">
        <v>4918</v>
      </c>
      <c r="I135">
        <v>6429.5</v>
      </c>
      <c r="J135">
        <v>2.5</v>
      </c>
      <c r="N135" t="s">
        <v>1</v>
      </c>
      <c r="O135">
        <v>13</v>
      </c>
      <c r="P135">
        <v>0.1</v>
      </c>
      <c r="Q135">
        <v>1063.8</v>
      </c>
      <c r="R135">
        <v>67.7</v>
      </c>
      <c r="S135">
        <v>923.2</v>
      </c>
      <c r="T135">
        <v>1216.4000000000001</v>
      </c>
      <c r="U135">
        <v>2.2000000000000002</v>
      </c>
    </row>
    <row r="136" spans="2:21" x14ac:dyDescent="0.2">
      <c r="C136" t="s">
        <v>3</v>
      </c>
      <c r="D136">
        <v>36</v>
      </c>
      <c r="E136">
        <v>0.2</v>
      </c>
      <c r="F136">
        <v>5080.8</v>
      </c>
      <c r="G136">
        <v>241.4</v>
      </c>
      <c r="H136">
        <v>4529</v>
      </c>
      <c r="I136">
        <v>5474.2</v>
      </c>
      <c r="J136">
        <v>2.5</v>
      </c>
      <c r="N136" t="s">
        <v>2</v>
      </c>
      <c r="O136">
        <v>14</v>
      </c>
      <c r="P136">
        <v>0.1</v>
      </c>
      <c r="Q136">
        <v>3798.2</v>
      </c>
      <c r="R136">
        <v>265</v>
      </c>
      <c r="S136">
        <v>3286.5</v>
      </c>
      <c r="T136">
        <v>4371.2</v>
      </c>
      <c r="U136">
        <v>2.2000000000000002</v>
      </c>
    </row>
    <row r="137" spans="2:21" x14ac:dyDescent="0.2">
      <c r="N137" t="s">
        <v>3</v>
      </c>
      <c r="O137">
        <v>15</v>
      </c>
      <c r="P137">
        <v>0.1</v>
      </c>
      <c r="Q137">
        <v>4020.6</v>
      </c>
      <c r="R137">
        <v>160.80000000000001</v>
      </c>
      <c r="S137">
        <v>3699.1</v>
      </c>
      <c r="T137">
        <v>4365</v>
      </c>
      <c r="U137">
        <v>2.2000000000000002</v>
      </c>
    </row>
    <row r="138" spans="2:21" x14ac:dyDescent="0.2">
      <c r="B138" t="s">
        <v>15</v>
      </c>
      <c r="N138" t="s">
        <v>1</v>
      </c>
      <c r="O138">
        <v>16</v>
      </c>
      <c r="P138">
        <v>0.1</v>
      </c>
      <c r="Q138">
        <v>1019.9</v>
      </c>
      <c r="R138">
        <v>64.400000000000006</v>
      </c>
      <c r="S138">
        <v>931.6</v>
      </c>
      <c r="T138">
        <v>1136.3</v>
      </c>
      <c r="U138">
        <v>2</v>
      </c>
    </row>
    <row r="139" spans="2:21" x14ac:dyDescent="0.2">
      <c r="B139" t="s">
        <v>4</v>
      </c>
      <c r="C139" t="s">
        <v>1</v>
      </c>
      <c r="D139">
        <v>1</v>
      </c>
      <c r="E139">
        <v>1.1000000000000001</v>
      </c>
      <c r="F139">
        <v>832.4</v>
      </c>
      <c r="G139">
        <v>27.5</v>
      </c>
      <c r="H139">
        <v>773.7</v>
      </c>
      <c r="I139">
        <v>913.1</v>
      </c>
      <c r="J139">
        <v>17.3</v>
      </c>
      <c r="N139" t="s">
        <v>2</v>
      </c>
      <c r="O139">
        <v>17</v>
      </c>
      <c r="P139">
        <v>0.1</v>
      </c>
      <c r="Q139">
        <v>3251.8</v>
      </c>
      <c r="R139">
        <v>234.2</v>
      </c>
      <c r="S139">
        <v>2878</v>
      </c>
      <c r="T139">
        <v>3769.5</v>
      </c>
      <c r="U139">
        <v>2</v>
      </c>
    </row>
    <row r="140" spans="2:21" x14ac:dyDescent="0.2">
      <c r="B140" t="s">
        <v>4</v>
      </c>
      <c r="C140" t="s">
        <v>2</v>
      </c>
      <c r="D140">
        <v>2</v>
      </c>
      <c r="E140">
        <v>1.1000000000000001</v>
      </c>
      <c r="F140">
        <v>4604.6000000000004</v>
      </c>
      <c r="G140">
        <v>508</v>
      </c>
      <c r="H140">
        <v>3584.2</v>
      </c>
      <c r="I140">
        <v>5675.9</v>
      </c>
      <c r="J140">
        <v>17.3</v>
      </c>
      <c r="N140" t="s">
        <v>3</v>
      </c>
      <c r="O140">
        <v>18</v>
      </c>
      <c r="P140">
        <v>0.1</v>
      </c>
      <c r="Q140">
        <v>3688.9</v>
      </c>
      <c r="R140">
        <v>78.099999999999994</v>
      </c>
      <c r="S140">
        <v>3551.9</v>
      </c>
      <c r="T140">
        <v>3832.8</v>
      </c>
      <c r="U140">
        <v>2</v>
      </c>
    </row>
    <row r="141" spans="2:21" x14ac:dyDescent="0.2">
      <c r="B141" t="s">
        <v>4</v>
      </c>
      <c r="C141" t="s">
        <v>3</v>
      </c>
      <c r="D141">
        <v>3</v>
      </c>
      <c r="E141">
        <v>1.1000000000000001</v>
      </c>
      <c r="F141">
        <v>3915.1</v>
      </c>
      <c r="G141">
        <v>192</v>
      </c>
      <c r="H141">
        <v>3484.3</v>
      </c>
      <c r="I141">
        <v>4353.3999999999996</v>
      </c>
      <c r="J141">
        <v>17.3</v>
      </c>
      <c r="N141" t="s">
        <v>1</v>
      </c>
      <c r="O141">
        <v>19</v>
      </c>
      <c r="P141">
        <v>0.2</v>
      </c>
      <c r="Q141">
        <v>1132.5</v>
      </c>
      <c r="R141">
        <v>92.3</v>
      </c>
      <c r="S141">
        <v>952.2</v>
      </c>
      <c r="T141">
        <v>1332.3</v>
      </c>
      <c r="U141">
        <v>3.1</v>
      </c>
    </row>
    <row r="142" spans="2:21" x14ac:dyDescent="0.2">
      <c r="C142" t="s">
        <v>1</v>
      </c>
      <c r="D142">
        <v>4</v>
      </c>
      <c r="E142">
        <v>0.6</v>
      </c>
      <c r="F142">
        <v>949.1</v>
      </c>
      <c r="G142">
        <v>82.4</v>
      </c>
      <c r="H142">
        <v>812.3</v>
      </c>
      <c r="I142">
        <v>1338.9</v>
      </c>
      <c r="J142">
        <v>8.8000000000000007</v>
      </c>
      <c r="N142" t="s">
        <v>2</v>
      </c>
      <c r="O142">
        <v>20</v>
      </c>
      <c r="P142">
        <v>0.2</v>
      </c>
      <c r="Q142">
        <v>3271.9</v>
      </c>
      <c r="R142">
        <v>196.5</v>
      </c>
      <c r="S142">
        <v>2735</v>
      </c>
      <c r="T142">
        <v>3659.7</v>
      </c>
      <c r="U142">
        <v>3.1</v>
      </c>
    </row>
    <row r="143" spans="2:21" x14ac:dyDescent="0.2">
      <c r="C143" t="s">
        <v>2</v>
      </c>
      <c r="D143">
        <v>5</v>
      </c>
      <c r="E143">
        <v>0.6</v>
      </c>
      <c r="F143">
        <v>6060.6</v>
      </c>
      <c r="G143">
        <v>794.4</v>
      </c>
      <c r="H143">
        <v>5665</v>
      </c>
      <c r="I143">
        <v>12335</v>
      </c>
      <c r="J143">
        <v>8.8000000000000007</v>
      </c>
      <c r="N143" t="s">
        <v>3</v>
      </c>
      <c r="O143">
        <v>21</v>
      </c>
      <c r="P143">
        <v>0.2</v>
      </c>
      <c r="Q143">
        <v>3885.1</v>
      </c>
      <c r="R143">
        <v>338.6</v>
      </c>
      <c r="S143">
        <v>3232.5</v>
      </c>
      <c r="T143">
        <v>4517.8</v>
      </c>
      <c r="U143">
        <v>3.1</v>
      </c>
    </row>
    <row r="144" spans="2:21" x14ac:dyDescent="0.2">
      <c r="C144" t="s">
        <v>3</v>
      </c>
      <c r="D144">
        <v>6</v>
      </c>
      <c r="E144">
        <v>0.6</v>
      </c>
      <c r="F144">
        <v>4827.2</v>
      </c>
      <c r="G144">
        <v>531.1</v>
      </c>
      <c r="H144">
        <v>4287.8</v>
      </c>
      <c r="I144">
        <v>9252</v>
      </c>
      <c r="J144">
        <v>8.8000000000000007</v>
      </c>
    </row>
    <row r="145" spans="2:21" x14ac:dyDescent="0.2">
      <c r="C145" t="s">
        <v>1</v>
      </c>
      <c r="D145">
        <v>7</v>
      </c>
      <c r="E145">
        <v>0.3</v>
      </c>
      <c r="F145">
        <v>1087</v>
      </c>
      <c r="G145">
        <v>125.5</v>
      </c>
      <c r="H145">
        <v>892.2</v>
      </c>
      <c r="I145">
        <v>1414.5</v>
      </c>
      <c r="J145">
        <v>4.2</v>
      </c>
      <c r="M145" t="s">
        <v>30</v>
      </c>
    </row>
    <row r="146" spans="2:21" x14ac:dyDescent="0.2">
      <c r="C146" t="s">
        <v>2</v>
      </c>
      <c r="D146">
        <v>8</v>
      </c>
      <c r="E146">
        <v>0.3</v>
      </c>
      <c r="F146">
        <v>6408.4</v>
      </c>
      <c r="G146">
        <v>539</v>
      </c>
      <c r="H146">
        <v>4927.3</v>
      </c>
      <c r="I146">
        <v>7551.9</v>
      </c>
      <c r="J146">
        <v>4.2</v>
      </c>
      <c r="M146" t="s">
        <v>4</v>
      </c>
      <c r="N146" t="s">
        <v>1</v>
      </c>
      <c r="O146">
        <v>1</v>
      </c>
      <c r="P146">
        <v>0.2</v>
      </c>
      <c r="Q146">
        <v>737.4</v>
      </c>
      <c r="R146">
        <v>25.4</v>
      </c>
      <c r="S146">
        <v>693.5</v>
      </c>
      <c r="T146">
        <v>795.9</v>
      </c>
      <c r="U146">
        <v>2.4</v>
      </c>
    </row>
    <row r="147" spans="2:21" x14ac:dyDescent="0.2">
      <c r="C147" t="s">
        <v>3</v>
      </c>
      <c r="D147">
        <v>9</v>
      </c>
      <c r="E147">
        <v>0.3</v>
      </c>
      <c r="F147">
        <v>5676.5</v>
      </c>
      <c r="G147">
        <v>596.4</v>
      </c>
      <c r="H147">
        <v>4439.1000000000004</v>
      </c>
      <c r="I147">
        <v>6859.4</v>
      </c>
      <c r="J147">
        <v>4.2</v>
      </c>
      <c r="M147" t="s">
        <v>4</v>
      </c>
      <c r="N147" t="s">
        <v>2</v>
      </c>
      <c r="O147">
        <v>2</v>
      </c>
      <c r="P147">
        <v>0.2</v>
      </c>
      <c r="Q147">
        <v>3557.8</v>
      </c>
      <c r="R147">
        <v>176.4</v>
      </c>
      <c r="S147">
        <v>3158.8</v>
      </c>
      <c r="T147">
        <v>4222.3</v>
      </c>
      <c r="U147">
        <v>2.4</v>
      </c>
    </row>
    <row r="148" spans="2:21" x14ac:dyDescent="0.2">
      <c r="C148" t="s">
        <v>1</v>
      </c>
      <c r="D148">
        <v>10</v>
      </c>
      <c r="E148">
        <v>0.3</v>
      </c>
      <c r="F148">
        <v>1049.4000000000001</v>
      </c>
      <c r="G148">
        <v>91.5</v>
      </c>
      <c r="H148">
        <v>897.2</v>
      </c>
      <c r="I148">
        <v>1261.2</v>
      </c>
      <c r="J148">
        <v>4.0999999999999996</v>
      </c>
      <c r="M148" t="s">
        <v>4</v>
      </c>
      <c r="N148" t="s">
        <v>3</v>
      </c>
      <c r="O148">
        <v>3</v>
      </c>
      <c r="P148">
        <v>0.2</v>
      </c>
      <c r="Q148">
        <v>4027.1</v>
      </c>
      <c r="R148">
        <v>127.4</v>
      </c>
      <c r="S148">
        <v>3802</v>
      </c>
      <c r="T148">
        <v>4238.7</v>
      </c>
      <c r="U148">
        <v>2.4</v>
      </c>
    </row>
    <row r="149" spans="2:21" x14ac:dyDescent="0.2">
      <c r="C149" t="s">
        <v>2</v>
      </c>
      <c r="D149">
        <v>11</v>
      </c>
      <c r="E149">
        <v>0.3</v>
      </c>
      <c r="F149">
        <v>5815.7</v>
      </c>
      <c r="G149">
        <v>794</v>
      </c>
      <c r="H149">
        <v>4338.5</v>
      </c>
      <c r="I149">
        <v>7456.8</v>
      </c>
      <c r="J149">
        <v>4.0999999999999996</v>
      </c>
      <c r="N149" t="s">
        <v>1</v>
      </c>
      <c r="O149">
        <v>4</v>
      </c>
      <c r="P149">
        <v>0.3</v>
      </c>
      <c r="Q149">
        <v>1096.5</v>
      </c>
      <c r="R149">
        <v>86.4</v>
      </c>
      <c r="S149">
        <v>836</v>
      </c>
      <c r="T149">
        <v>1291.7</v>
      </c>
      <c r="U149">
        <v>4</v>
      </c>
    </row>
    <row r="150" spans="2:21" x14ac:dyDescent="0.2">
      <c r="C150" t="s">
        <v>3</v>
      </c>
      <c r="D150">
        <v>12</v>
      </c>
      <c r="E150">
        <v>0.3</v>
      </c>
      <c r="F150">
        <v>4926.6000000000004</v>
      </c>
      <c r="G150">
        <v>423.1</v>
      </c>
      <c r="H150">
        <v>4046</v>
      </c>
      <c r="I150">
        <v>5806</v>
      </c>
      <c r="J150">
        <v>4.0999999999999996</v>
      </c>
      <c r="N150" t="s">
        <v>2</v>
      </c>
      <c r="O150">
        <v>5</v>
      </c>
      <c r="P150">
        <v>0.3</v>
      </c>
      <c r="Q150">
        <v>3361.9</v>
      </c>
      <c r="R150">
        <v>132.1</v>
      </c>
      <c r="S150">
        <v>3069.5</v>
      </c>
      <c r="T150">
        <v>3703.7</v>
      </c>
      <c r="U150">
        <v>4</v>
      </c>
    </row>
    <row r="151" spans="2:21" x14ac:dyDescent="0.2">
      <c r="N151" t="s">
        <v>3</v>
      </c>
      <c r="O151">
        <v>6</v>
      </c>
      <c r="P151">
        <v>0.3</v>
      </c>
      <c r="Q151">
        <v>4091.8</v>
      </c>
      <c r="R151">
        <v>114.9</v>
      </c>
      <c r="S151">
        <v>3901.6</v>
      </c>
      <c r="T151">
        <v>4407.1000000000004</v>
      </c>
      <c r="U151">
        <v>4</v>
      </c>
    </row>
    <row r="152" spans="2:21" x14ac:dyDescent="0.2">
      <c r="B152" t="s">
        <v>16</v>
      </c>
      <c r="N152" t="s">
        <v>1</v>
      </c>
      <c r="O152">
        <v>7</v>
      </c>
      <c r="P152">
        <v>0.2</v>
      </c>
      <c r="Q152">
        <v>1166.2</v>
      </c>
      <c r="R152">
        <v>62.7</v>
      </c>
      <c r="S152">
        <v>989</v>
      </c>
      <c r="T152">
        <v>1320.5</v>
      </c>
      <c r="U152">
        <v>2.5</v>
      </c>
    </row>
    <row r="153" spans="2:21" x14ac:dyDescent="0.2">
      <c r="B153" t="s">
        <v>4</v>
      </c>
      <c r="C153" t="s">
        <v>1</v>
      </c>
      <c r="D153">
        <v>1</v>
      </c>
      <c r="E153">
        <v>1</v>
      </c>
      <c r="F153">
        <v>853.2</v>
      </c>
      <c r="G153">
        <v>19.600000000000001</v>
      </c>
      <c r="H153">
        <v>801.7</v>
      </c>
      <c r="I153">
        <v>915.2</v>
      </c>
      <c r="J153">
        <v>15</v>
      </c>
      <c r="N153" t="s">
        <v>2</v>
      </c>
      <c r="O153">
        <v>8</v>
      </c>
      <c r="P153">
        <v>0.2</v>
      </c>
      <c r="Q153">
        <v>3344</v>
      </c>
      <c r="R153">
        <v>204.3</v>
      </c>
      <c r="S153">
        <v>3065.5</v>
      </c>
      <c r="T153">
        <v>3750.4</v>
      </c>
      <c r="U153">
        <v>2.5</v>
      </c>
    </row>
    <row r="154" spans="2:21" x14ac:dyDescent="0.2">
      <c r="B154" t="s">
        <v>4</v>
      </c>
      <c r="C154" t="s">
        <v>2</v>
      </c>
      <c r="D154">
        <v>2</v>
      </c>
      <c r="E154">
        <v>1</v>
      </c>
      <c r="F154">
        <v>4973.3999999999996</v>
      </c>
      <c r="G154">
        <v>584.9</v>
      </c>
      <c r="H154">
        <v>4064.3</v>
      </c>
      <c r="I154">
        <v>6640</v>
      </c>
      <c r="J154">
        <v>15</v>
      </c>
      <c r="N154" t="s">
        <v>3</v>
      </c>
      <c r="O154">
        <v>9</v>
      </c>
      <c r="P154">
        <v>0.2</v>
      </c>
      <c r="Q154">
        <v>4174.7</v>
      </c>
      <c r="R154">
        <v>224.6</v>
      </c>
      <c r="S154">
        <v>3837.8</v>
      </c>
      <c r="T154">
        <v>4657.6000000000004</v>
      </c>
      <c r="U154">
        <v>2.5</v>
      </c>
    </row>
    <row r="155" spans="2:21" x14ac:dyDescent="0.2">
      <c r="B155" t="s">
        <v>4</v>
      </c>
      <c r="C155" t="s">
        <v>3</v>
      </c>
      <c r="D155">
        <v>3</v>
      </c>
      <c r="E155">
        <v>1</v>
      </c>
      <c r="F155">
        <v>4452.8</v>
      </c>
      <c r="G155">
        <v>166.3</v>
      </c>
      <c r="H155">
        <v>4089.1</v>
      </c>
      <c r="I155">
        <v>4847.5</v>
      </c>
      <c r="J155">
        <v>15</v>
      </c>
      <c r="N155" t="s">
        <v>1</v>
      </c>
      <c r="O155">
        <v>10</v>
      </c>
      <c r="P155">
        <v>0.1</v>
      </c>
      <c r="Q155">
        <v>1142.2</v>
      </c>
      <c r="R155">
        <v>83.5</v>
      </c>
      <c r="S155">
        <v>1007.8</v>
      </c>
      <c r="T155">
        <v>1328.6</v>
      </c>
      <c r="U155">
        <v>2.2000000000000002</v>
      </c>
    </row>
    <row r="156" spans="2:21" x14ac:dyDescent="0.2">
      <c r="C156" t="s">
        <v>1</v>
      </c>
      <c r="D156">
        <v>4</v>
      </c>
      <c r="E156">
        <v>0.3</v>
      </c>
      <c r="F156">
        <v>963.6</v>
      </c>
      <c r="G156">
        <v>51.7</v>
      </c>
      <c r="H156">
        <v>849.8</v>
      </c>
      <c r="I156">
        <v>1075.9000000000001</v>
      </c>
      <c r="J156">
        <v>5.0999999999999996</v>
      </c>
      <c r="N156" t="s">
        <v>2</v>
      </c>
      <c r="O156">
        <v>11</v>
      </c>
      <c r="P156">
        <v>0.1</v>
      </c>
      <c r="Q156">
        <v>3609.9</v>
      </c>
      <c r="R156">
        <v>449.8</v>
      </c>
      <c r="S156">
        <v>3090.8</v>
      </c>
      <c r="T156">
        <v>4666.3</v>
      </c>
      <c r="U156">
        <v>2.2000000000000002</v>
      </c>
    </row>
    <row r="157" spans="2:21" x14ac:dyDescent="0.2">
      <c r="C157" t="s">
        <v>2</v>
      </c>
      <c r="D157">
        <v>5</v>
      </c>
      <c r="E157">
        <v>0.3</v>
      </c>
      <c r="F157">
        <v>6157.8</v>
      </c>
      <c r="G157">
        <v>976.8</v>
      </c>
      <c r="H157">
        <v>3978.3</v>
      </c>
      <c r="I157">
        <v>7558.9</v>
      </c>
      <c r="J157">
        <v>5.0999999999999996</v>
      </c>
      <c r="N157" t="s">
        <v>3</v>
      </c>
      <c r="O157">
        <v>12</v>
      </c>
      <c r="P157">
        <v>0.1</v>
      </c>
      <c r="Q157">
        <v>4194.3999999999996</v>
      </c>
      <c r="R157">
        <v>245.8</v>
      </c>
      <c r="S157">
        <v>3701.8</v>
      </c>
      <c r="T157">
        <v>4639.7</v>
      </c>
      <c r="U157">
        <v>2.2000000000000002</v>
      </c>
    </row>
    <row r="158" spans="2:21" x14ac:dyDescent="0.2">
      <c r="C158" t="s">
        <v>3</v>
      </c>
      <c r="D158">
        <v>6</v>
      </c>
      <c r="E158">
        <v>0.3</v>
      </c>
      <c r="F158">
        <v>5682</v>
      </c>
      <c r="G158">
        <v>621.79999999999995</v>
      </c>
      <c r="H158">
        <v>4550.8999999999996</v>
      </c>
      <c r="I158">
        <v>6840.9</v>
      </c>
      <c r="J158">
        <v>5.0999999999999996</v>
      </c>
      <c r="N158" t="s">
        <v>1</v>
      </c>
      <c r="O158">
        <v>13</v>
      </c>
      <c r="P158">
        <v>0.1</v>
      </c>
      <c r="Q158">
        <v>1027.0999999999999</v>
      </c>
      <c r="R158">
        <v>56.5</v>
      </c>
      <c r="S158">
        <v>906.1</v>
      </c>
      <c r="T158">
        <v>1117.4000000000001</v>
      </c>
      <c r="U158">
        <v>2.1</v>
      </c>
    </row>
    <row r="159" spans="2:21" x14ac:dyDescent="0.2">
      <c r="C159" t="s">
        <v>1</v>
      </c>
      <c r="D159">
        <v>7</v>
      </c>
      <c r="E159">
        <v>0.4</v>
      </c>
      <c r="F159">
        <v>1049.4000000000001</v>
      </c>
      <c r="G159">
        <v>55.5</v>
      </c>
      <c r="H159">
        <v>937</v>
      </c>
      <c r="I159">
        <v>1214.4000000000001</v>
      </c>
      <c r="J159">
        <v>5.9</v>
      </c>
      <c r="N159" t="s">
        <v>2</v>
      </c>
      <c r="O159">
        <v>14</v>
      </c>
      <c r="P159">
        <v>0.1</v>
      </c>
      <c r="Q159">
        <v>3136.6</v>
      </c>
      <c r="R159">
        <v>275.7</v>
      </c>
      <c r="S159">
        <v>2750.8</v>
      </c>
      <c r="T159">
        <v>3633.5</v>
      </c>
      <c r="U159">
        <v>2.1</v>
      </c>
    </row>
    <row r="160" spans="2:21" x14ac:dyDescent="0.2">
      <c r="C160" t="s">
        <v>2</v>
      </c>
      <c r="D160">
        <v>8</v>
      </c>
      <c r="E160">
        <v>0.4</v>
      </c>
      <c r="F160">
        <v>4983.3999999999996</v>
      </c>
      <c r="G160">
        <v>522.4</v>
      </c>
      <c r="H160">
        <v>3841.6</v>
      </c>
      <c r="I160">
        <v>5894.1</v>
      </c>
      <c r="J160">
        <v>5.9</v>
      </c>
      <c r="N160" t="s">
        <v>3</v>
      </c>
      <c r="O160">
        <v>15</v>
      </c>
      <c r="P160">
        <v>0.1</v>
      </c>
      <c r="Q160">
        <v>4058.5</v>
      </c>
      <c r="R160">
        <v>158.19999999999999</v>
      </c>
      <c r="S160">
        <v>3668.5</v>
      </c>
      <c r="T160">
        <v>4323.8999999999996</v>
      </c>
      <c r="U160">
        <v>2.1</v>
      </c>
    </row>
    <row r="161" spans="3:21" x14ac:dyDescent="0.2">
      <c r="C161" t="s">
        <v>3</v>
      </c>
      <c r="D161">
        <v>9</v>
      </c>
      <c r="E161">
        <v>0.4</v>
      </c>
      <c r="F161">
        <v>5544.6</v>
      </c>
      <c r="G161">
        <v>343.6</v>
      </c>
      <c r="H161">
        <v>4696.3999999999996</v>
      </c>
      <c r="I161">
        <v>6288.6</v>
      </c>
      <c r="J161">
        <v>5.9</v>
      </c>
      <c r="N161" t="s">
        <v>1</v>
      </c>
      <c r="O161">
        <v>16</v>
      </c>
      <c r="P161">
        <v>0.2</v>
      </c>
      <c r="Q161">
        <v>1093.5999999999999</v>
      </c>
      <c r="R161">
        <v>110.8</v>
      </c>
      <c r="S161">
        <v>826.8</v>
      </c>
      <c r="T161">
        <v>1283.3</v>
      </c>
      <c r="U161">
        <v>2.5</v>
      </c>
    </row>
    <row r="162" spans="3:21" x14ac:dyDescent="0.2">
      <c r="C162" t="s">
        <v>1</v>
      </c>
      <c r="D162">
        <v>10</v>
      </c>
      <c r="E162">
        <v>0.2</v>
      </c>
      <c r="F162">
        <v>1101</v>
      </c>
      <c r="G162">
        <v>32.200000000000003</v>
      </c>
      <c r="H162">
        <v>1037.0999999999999</v>
      </c>
      <c r="I162">
        <v>1170.2</v>
      </c>
      <c r="J162">
        <v>3.3</v>
      </c>
      <c r="N162" t="s">
        <v>2</v>
      </c>
      <c r="O162">
        <v>17</v>
      </c>
      <c r="P162">
        <v>0.2</v>
      </c>
      <c r="Q162">
        <v>3510.8</v>
      </c>
      <c r="R162">
        <v>370.7</v>
      </c>
      <c r="S162">
        <v>2843</v>
      </c>
      <c r="T162">
        <v>4229</v>
      </c>
      <c r="U162">
        <v>2.5</v>
      </c>
    </row>
    <row r="163" spans="3:21" x14ac:dyDescent="0.2">
      <c r="C163" t="s">
        <v>2</v>
      </c>
      <c r="D163">
        <v>11</v>
      </c>
      <c r="E163">
        <v>0.2</v>
      </c>
      <c r="F163">
        <v>5729.6</v>
      </c>
      <c r="G163">
        <v>491.1</v>
      </c>
      <c r="H163">
        <v>5080</v>
      </c>
      <c r="I163">
        <v>6843.6</v>
      </c>
      <c r="J163">
        <v>3.3</v>
      </c>
      <c r="N163" t="s">
        <v>3</v>
      </c>
      <c r="O163">
        <v>18</v>
      </c>
      <c r="P163">
        <v>0.2</v>
      </c>
      <c r="Q163">
        <v>4363.3999999999996</v>
      </c>
      <c r="R163">
        <v>458.9</v>
      </c>
      <c r="S163">
        <v>3804.3</v>
      </c>
      <c r="T163">
        <v>5491.4</v>
      </c>
      <c r="U163">
        <v>2.5</v>
      </c>
    </row>
    <row r="164" spans="3:21" x14ac:dyDescent="0.2">
      <c r="C164" t="s">
        <v>3</v>
      </c>
      <c r="D164">
        <v>12</v>
      </c>
      <c r="E164">
        <v>0.2</v>
      </c>
      <c r="F164">
        <v>5661</v>
      </c>
      <c r="G164">
        <v>259.7</v>
      </c>
      <c r="H164">
        <v>5008.8999999999996</v>
      </c>
      <c r="I164">
        <v>6099.3</v>
      </c>
      <c r="J164">
        <v>3.3</v>
      </c>
      <c r="N164" t="s">
        <v>1</v>
      </c>
      <c r="O164">
        <v>19</v>
      </c>
      <c r="P164">
        <v>0.1</v>
      </c>
      <c r="Q164">
        <v>1046.2</v>
      </c>
      <c r="R164">
        <v>74.8</v>
      </c>
      <c r="S164">
        <v>877</v>
      </c>
      <c r="T164">
        <v>1163.8</v>
      </c>
      <c r="U164">
        <v>1.8</v>
      </c>
    </row>
    <row r="165" spans="3:21" x14ac:dyDescent="0.2">
      <c r="C165" t="s">
        <v>1</v>
      </c>
      <c r="D165">
        <v>13</v>
      </c>
      <c r="E165">
        <v>0.2</v>
      </c>
      <c r="F165">
        <v>1090.7</v>
      </c>
      <c r="G165">
        <v>78.900000000000006</v>
      </c>
      <c r="H165">
        <v>948</v>
      </c>
      <c r="I165">
        <v>1291</v>
      </c>
      <c r="J165">
        <v>3.2</v>
      </c>
      <c r="N165" t="s">
        <v>2</v>
      </c>
      <c r="O165">
        <v>20</v>
      </c>
      <c r="P165">
        <v>0.1</v>
      </c>
      <c r="Q165">
        <v>3274.4</v>
      </c>
      <c r="R165">
        <v>201.6</v>
      </c>
      <c r="S165">
        <v>2868</v>
      </c>
      <c r="T165">
        <v>3642.8</v>
      </c>
      <c r="U165">
        <v>1.8</v>
      </c>
    </row>
    <row r="166" spans="3:21" x14ac:dyDescent="0.2">
      <c r="C166" t="s">
        <v>2</v>
      </c>
      <c r="D166">
        <v>14</v>
      </c>
      <c r="E166">
        <v>0.2</v>
      </c>
      <c r="F166">
        <v>5730.4</v>
      </c>
      <c r="G166">
        <v>414.9</v>
      </c>
      <c r="H166">
        <v>4823</v>
      </c>
      <c r="I166">
        <v>6452</v>
      </c>
      <c r="J166">
        <v>3.2</v>
      </c>
      <c r="N166" t="s">
        <v>3</v>
      </c>
      <c r="O166">
        <v>21</v>
      </c>
      <c r="P166">
        <v>0.1</v>
      </c>
      <c r="Q166">
        <v>4258.7</v>
      </c>
      <c r="R166">
        <v>216</v>
      </c>
      <c r="S166">
        <v>3801</v>
      </c>
      <c r="T166">
        <v>4569</v>
      </c>
      <c r="U166">
        <v>1.8</v>
      </c>
    </row>
    <row r="167" spans="3:21" x14ac:dyDescent="0.2">
      <c r="C167" t="s">
        <v>3</v>
      </c>
      <c r="D167">
        <v>15</v>
      </c>
      <c r="E167">
        <v>0.2</v>
      </c>
      <c r="F167">
        <v>5608.4</v>
      </c>
      <c r="G167">
        <v>234.1</v>
      </c>
      <c r="H167">
        <v>5156</v>
      </c>
      <c r="I167">
        <v>6229</v>
      </c>
      <c r="J167">
        <v>3.2</v>
      </c>
      <c r="N167" t="s">
        <v>1</v>
      </c>
      <c r="O167">
        <v>22</v>
      </c>
      <c r="P167">
        <v>0.2</v>
      </c>
      <c r="Q167">
        <v>1035.0999999999999</v>
      </c>
      <c r="R167">
        <v>88.4</v>
      </c>
      <c r="S167">
        <v>891.5</v>
      </c>
      <c r="T167">
        <v>1183.7</v>
      </c>
      <c r="U167">
        <v>2.2999999999999998</v>
      </c>
    </row>
    <row r="168" spans="3:21" x14ac:dyDescent="0.2">
      <c r="C168" t="s">
        <v>1</v>
      </c>
      <c r="D168">
        <v>16</v>
      </c>
      <c r="E168">
        <v>0.4</v>
      </c>
      <c r="F168">
        <v>1051.8</v>
      </c>
      <c r="G168">
        <v>67</v>
      </c>
      <c r="H168">
        <v>881.9</v>
      </c>
      <c r="I168">
        <v>1233.3</v>
      </c>
      <c r="J168">
        <v>5.3</v>
      </c>
      <c r="N168" t="s">
        <v>2</v>
      </c>
      <c r="O168">
        <v>23</v>
      </c>
      <c r="P168">
        <v>0.2</v>
      </c>
      <c r="Q168">
        <v>3364</v>
      </c>
      <c r="R168">
        <v>164</v>
      </c>
      <c r="S168">
        <v>2924</v>
      </c>
      <c r="T168">
        <v>3634.8</v>
      </c>
      <c r="U168">
        <v>2.2999999999999998</v>
      </c>
    </row>
    <row r="169" spans="3:21" x14ac:dyDescent="0.2">
      <c r="C169" t="s">
        <v>2</v>
      </c>
      <c r="D169">
        <v>17</v>
      </c>
      <c r="E169">
        <v>0.4</v>
      </c>
      <c r="F169">
        <v>6179.3</v>
      </c>
      <c r="G169">
        <v>549.9</v>
      </c>
      <c r="H169">
        <v>4469.8999999999996</v>
      </c>
      <c r="I169">
        <v>7162.6</v>
      </c>
      <c r="J169">
        <v>5.3</v>
      </c>
      <c r="N169" t="s">
        <v>3</v>
      </c>
      <c r="O169">
        <v>24</v>
      </c>
      <c r="P169">
        <v>0.2</v>
      </c>
      <c r="Q169">
        <v>4085.3</v>
      </c>
      <c r="R169">
        <v>198.9</v>
      </c>
      <c r="S169">
        <v>3640.1</v>
      </c>
      <c r="T169">
        <v>4437.3</v>
      </c>
      <c r="U169">
        <v>2.2999999999999998</v>
      </c>
    </row>
    <row r="170" spans="3:21" x14ac:dyDescent="0.2">
      <c r="C170" t="s">
        <v>3</v>
      </c>
      <c r="D170">
        <v>18</v>
      </c>
      <c r="E170">
        <v>0.4</v>
      </c>
      <c r="F170">
        <v>5633.7</v>
      </c>
      <c r="G170">
        <v>488</v>
      </c>
      <c r="H170">
        <v>4420.8</v>
      </c>
      <c r="I170">
        <v>6317.5</v>
      </c>
      <c r="J170">
        <v>5.3</v>
      </c>
      <c r="N170" t="s">
        <v>1</v>
      </c>
      <c r="O170">
        <v>25</v>
      </c>
      <c r="P170">
        <v>0.1</v>
      </c>
      <c r="Q170">
        <v>1090.4000000000001</v>
      </c>
      <c r="R170">
        <v>66.900000000000006</v>
      </c>
      <c r="S170">
        <v>933</v>
      </c>
      <c r="T170">
        <v>1193.2</v>
      </c>
      <c r="U170">
        <v>1.8</v>
      </c>
    </row>
    <row r="171" spans="3:21" x14ac:dyDescent="0.2">
      <c r="C171" t="s">
        <v>1</v>
      </c>
      <c r="D171">
        <v>19</v>
      </c>
      <c r="E171">
        <v>0.3</v>
      </c>
      <c r="F171">
        <v>1035.9000000000001</v>
      </c>
      <c r="G171">
        <v>57.2</v>
      </c>
      <c r="H171">
        <v>950.6</v>
      </c>
      <c r="I171">
        <v>1156.2</v>
      </c>
      <c r="J171">
        <v>4.5</v>
      </c>
      <c r="N171" t="s">
        <v>2</v>
      </c>
      <c r="O171">
        <v>26</v>
      </c>
      <c r="P171">
        <v>0.1</v>
      </c>
      <c r="Q171">
        <v>3240.7</v>
      </c>
      <c r="R171">
        <v>166</v>
      </c>
      <c r="S171">
        <v>2909.8</v>
      </c>
      <c r="T171">
        <v>3499.9</v>
      </c>
      <c r="U171">
        <v>1.8</v>
      </c>
    </row>
    <row r="172" spans="3:21" x14ac:dyDescent="0.2">
      <c r="C172" t="s">
        <v>2</v>
      </c>
      <c r="D172">
        <v>20</v>
      </c>
      <c r="E172">
        <v>0.3</v>
      </c>
      <c r="F172">
        <v>6292</v>
      </c>
      <c r="G172">
        <v>772.7</v>
      </c>
      <c r="H172">
        <v>4949.8</v>
      </c>
      <c r="I172">
        <v>8278.4</v>
      </c>
      <c r="J172">
        <v>4.5</v>
      </c>
      <c r="N172" t="s">
        <v>3</v>
      </c>
      <c r="O172">
        <v>27</v>
      </c>
      <c r="P172">
        <v>0.1</v>
      </c>
      <c r="Q172">
        <v>4184.3999999999996</v>
      </c>
      <c r="R172">
        <v>247.9</v>
      </c>
      <c r="S172">
        <v>3766.2</v>
      </c>
      <c r="T172">
        <v>4689.1000000000004</v>
      </c>
      <c r="U172">
        <v>1.8</v>
      </c>
    </row>
    <row r="173" spans="3:21" x14ac:dyDescent="0.2">
      <c r="C173" t="s">
        <v>3</v>
      </c>
      <c r="D173">
        <v>21</v>
      </c>
      <c r="E173">
        <v>0.3</v>
      </c>
      <c r="F173">
        <v>5494.7</v>
      </c>
      <c r="G173">
        <v>311.3</v>
      </c>
      <c r="H173">
        <v>4809.6000000000004</v>
      </c>
      <c r="I173">
        <v>6045.4</v>
      </c>
      <c r="J173">
        <v>4.5</v>
      </c>
    </row>
    <row r="174" spans="3:21" x14ac:dyDescent="0.2">
      <c r="C174" t="s">
        <v>1</v>
      </c>
      <c r="D174">
        <v>22</v>
      </c>
      <c r="E174">
        <v>0.2</v>
      </c>
      <c r="F174">
        <v>1096.5</v>
      </c>
      <c r="G174">
        <v>65.2</v>
      </c>
      <c r="H174">
        <v>1001.6</v>
      </c>
      <c r="I174">
        <v>1263.5999999999999</v>
      </c>
      <c r="J174">
        <v>3.2</v>
      </c>
      <c r="M174" t="s">
        <v>31</v>
      </c>
    </row>
    <row r="175" spans="3:21" x14ac:dyDescent="0.2">
      <c r="C175" t="s">
        <v>2</v>
      </c>
      <c r="D175">
        <v>23</v>
      </c>
      <c r="E175">
        <v>0.2</v>
      </c>
      <c r="F175">
        <v>5721.7</v>
      </c>
      <c r="G175">
        <v>368</v>
      </c>
      <c r="H175">
        <v>4990.3</v>
      </c>
      <c r="I175">
        <v>6409.8</v>
      </c>
      <c r="J175">
        <v>3.2</v>
      </c>
      <c r="M175" t="s">
        <v>4</v>
      </c>
      <c r="N175" t="s">
        <v>1</v>
      </c>
      <c r="O175">
        <v>1</v>
      </c>
      <c r="P175">
        <v>0.8</v>
      </c>
      <c r="Q175">
        <v>775.8</v>
      </c>
      <c r="R175">
        <v>22.1</v>
      </c>
      <c r="S175">
        <v>729</v>
      </c>
      <c r="T175">
        <v>848.1</v>
      </c>
      <c r="U175">
        <v>13.1</v>
      </c>
    </row>
    <row r="176" spans="3:21" x14ac:dyDescent="0.2">
      <c r="C176" t="s">
        <v>3</v>
      </c>
      <c r="D176">
        <v>24</v>
      </c>
      <c r="E176">
        <v>0.2</v>
      </c>
      <c r="F176">
        <v>5617.4</v>
      </c>
      <c r="G176">
        <v>211.8</v>
      </c>
      <c r="H176">
        <v>5217.1000000000004</v>
      </c>
      <c r="I176">
        <v>6182.3</v>
      </c>
      <c r="J176">
        <v>3.2</v>
      </c>
      <c r="M176" t="s">
        <v>4</v>
      </c>
      <c r="N176" t="s">
        <v>2</v>
      </c>
      <c r="O176">
        <v>2</v>
      </c>
      <c r="P176">
        <v>0.8</v>
      </c>
      <c r="Q176">
        <v>2926.4</v>
      </c>
      <c r="R176">
        <v>411.1</v>
      </c>
      <c r="S176">
        <v>2257</v>
      </c>
      <c r="T176">
        <v>4400.6000000000004</v>
      </c>
      <c r="U176">
        <v>13.1</v>
      </c>
    </row>
    <row r="177" spans="2:21" x14ac:dyDescent="0.2">
      <c r="C177" t="s">
        <v>1</v>
      </c>
      <c r="D177">
        <v>25</v>
      </c>
      <c r="E177">
        <v>0.2</v>
      </c>
      <c r="F177">
        <v>1100.2</v>
      </c>
      <c r="G177">
        <v>41.7</v>
      </c>
      <c r="H177">
        <v>1022.7</v>
      </c>
      <c r="I177">
        <v>1210.2</v>
      </c>
      <c r="J177">
        <v>3.3</v>
      </c>
      <c r="M177" t="s">
        <v>4</v>
      </c>
      <c r="N177" t="s">
        <v>3</v>
      </c>
      <c r="O177">
        <v>3</v>
      </c>
      <c r="P177">
        <v>0.8</v>
      </c>
      <c r="Q177">
        <v>3711.2</v>
      </c>
      <c r="R177">
        <v>187.9</v>
      </c>
      <c r="S177">
        <v>3419.1</v>
      </c>
      <c r="T177">
        <v>4296.3999999999996</v>
      </c>
      <c r="U177">
        <v>13.1</v>
      </c>
    </row>
    <row r="178" spans="2:21" x14ac:dyDescent="0.2">
      <c r="C178" t="s">
        <v>2</v>
      </c>
      <c r="D178">
        <v>26</v>
      </c>
      <c r="E178">
        <v>0.2</v>
      </c>
      <c r="F178">
        <v>5830.6</v>
      </c>
      <c r="G178">
        <v>374.2</v>
      </c>
      <c r="H178">
        <v>4838</v>
      </c>
      <c r="I178">
        <v>6589.2</v>
      </c>
      <c r="J178">
        <v>3.3</v>
      </c>
      <c r="N178" t="s">
        <v>1</v>
      </c>
      <c r="O178">
        <v>4</v>
      </c>
      <c r="P178">
        <v>0.2</v>
      </c>
      <c r="Q178">
        <v>987.6</v>
      </c>
      <c r="R178">
        <v>72.3</v>
      </c>
      <c r="S178">
        <v>887.1</v>
      </c>
      <c r="T178">
        <v>1141.5</v>
      </c>
      <c r="U178">
        <v>2.9</v>
      </c>
    </row>
    <row r="179" spans="2:21" x14ac:dyDescent="0.2">
      <c r="C179" t="s">
        <v>3</v>
      </c>
      <c r="D179">
        <v>27</v>
      </c>
      <c r="E179">
        <v>0.2</v>
      </c>
      <c r="F179">
        <v>5769.9</v>
      </c>
      <c r="G179">
        <v>110.5</v>
      </c>
      <c r="H179">
        <v>5607</v>
      </c>
      <c r="I179">
        <v>6114.5</v>
      </c>
      <c r="J179">
        <v>3.3</v>
      </c>
      <c r="N179" t="s">
        <v>2</v>
      </c>
      <c r="O179">
        <v>5</v>
      </c>
      <c r="P179">
        <v>0.2</v>
      </c>
      <c r="Q179">
        <v>3033.4</v>
      </c>
      <c r="R179">
        <v>205</v>
      </c>
      <c r="S179">
        <v>2724</v>
      </c>
      <c r="T179">
        <v>3785.2</v>
      </c>
      <c r="U179">
        <v>2.9</v>
      </c>
    </row>
    <row r="180" spans="2:21" x14ac:dyDescent="0.2">
      <c r="N180" t="s">
        <v>3</v>
      </c>
      <c r="O180">
        <v>6</v>
      </c>
      <c r="P180">
        <v>0.2</v>
      </c>
      <c r="Q180">
        <v>3634.4</v>
      </c>
      <c r="R180">
        <v>123</v>
      </c>
      <c r="S180">
        <v>3365.2</v>
      </c>
      <c r="T180">
        <v>3890.3</v>
      </c>
      <c r="U180">
        <v>2.9</v>
      </c>
    </row>
    <row r="181" spans="2:21" x14ac:dyDescent="0.2">
      <c r="B181" t="s">
        <v>17</v>
      </c>
      <c r="N181" t="s">
        <v>1</v>
      </c>
      <c r="O181">
        <v>7</v>
      </c>
      <c r="P181">
        <v>0.2</v>
      </c>
      <c r="Q181">
        <v>1193.5</v>
      </c>
      <c r="R181">
        <v>138.4</v>
      </c>
      <c r="S181">
        <v>972.6</v>
      </c>
      <c r="T181">
        <v>1468.3</v>
      </c>
      <c r="U181">
        <v>2.5</v>
      </c>
    </row>
    <row r="182" spans="2:21" x14ac:dyDescent="0.2">
      <c r="B182" t="s">
        <v>4</v>
      </c>
      <c r="C182" t="s">
        <v>1</v>
      </c>
      <c r="D182">
        <v>1</v>
      </c>
      <c r="E182">
        <v>0.1</v>
      </c>
      <c r="F182">
        <v>853.4</v>
      </c>
      <c r="G182">
        <v>27.1</v>
      </c>
      <c r="H182">
        <v>795.6</v>
      </c>
      <c r="I182">
        <v>902.9</v>
      </c>
      <c r="J182">
        <v>1.9</v>
      </c>
      <c r="N182" t="s">
        <v>2</v>
      </c>
      <c r="O182">
        <v>8</v>
      </c>
      <c r="P182">
        <v>0.2</v>
      </c>
      <c r="Q182">
        <v>3156.2</v>
      </c>
      <c r="R182">
        <v>209.4</v>
      </c>
      <c r="S182">
        <v>2705.4</v>
      </c>
      <c r="T182">
        <v>3566.4</v>
      </c>
      <c r="U182">
        <v>2.5</v>
      </c>
    </row>
    <row r="183" spans="2:21" x14ac:dyDescent="0.2">
      <c r="B183" t="s">
        <v>4</v>
      </c>
      <c r="C183" t="s">
        <v>2</v>
      </c>
      <c r="D183">
        <v>2</v>
      </c>
      <c r="E183">
        <v>0.1</v>
      </c>
      <c r="F183">
        <v>3274.6</v>
      </c>
      <c r="G183">
        <v>192.4</v>
      </c>
      <c r="H183">
        <v>3058.6</v>
      </c>
      <c r="I183">
        <v>3743</v>
      </c>
      <c r="J183">
        <v>1.9</v>
      </c>
      <c r="N183" t="s">
        <v>3</v>
      </c>
      <c r="O183">
        <v>9</v>
      </c>
      <c r="P183">
        <v>0.2</v>
      </c>
      <c r="Q183">
        <v>3703.6</v>
      </c>
      <c r="R183">
        <v>157.6</v>
      </c>
      <c r="S183">
        <v>3414.1</v>
      </c>
      <c r="T183">
        <v>4059.2</v>
      </c>
      <c r="U183">
        <v>2.5</v>
      </c>
    </row>
    <row r="184" spans="2:21" x14ac:dyDescent="0.2">
      <c r="B184" t="s">
        <v>4</v>
      </c>
      <c r="C184" t="s">
        <v>3</v>
      </c>
      <c r="D184">
        <v>3</v>
      </c>
      <c r="E184">
        <v>0.1</v>
      </c>
      <c r="F184">
        <v>3678.3</v>
      </c>
      <c r="G184">
        <v>73.5</v>
      </c>
      <c r="H184">
        <v>3508.1</v>
      </c>
      <c r="I184">
        <v>3818.4</v>
      </c>
      <c r="J184">
        <v>1.9</v>
      </c>
      <c r="N184" t="s">
        <v>1</v>
      </c>
      <c r="O184">
        <v>10</v>
      </c>
      <c r="P184">
        <v>0.3</v>
      </c>
      <c r="Q184">
        <v>1079</v>
      </c>
      <c r="R184">
        <v>46.4</v>
      </c>
      <c r="S184">
        <v>971.5</v>
      </c>
      <c r="T184">
        <v>1170.5</v>
      </c>
      <c r="U184">
        <v>4.2</v>
      </c>
    </row>
    <row r="185" spans="2:21" x14ac:dyDescent="0.2">
      <c r="C185" t="s">
        <v>1</v>
      </c>
      <c r="D185">
        <v>4</v>
      </c>
      <c r="E185">
        <v>0.2</v>
      </c>
      <c r="F185">
        <v>1366.5</v>
      </c>
      <c r="G185">
        <v>121.6</v>
      </c>
      <c r="H185">
        <v>1153.9000000000001</v>
      </c>
      <c r="I185">
        <v>1690</v>
      </c>
      <c r="J185">
        <v>3.7</v>
      </c>
      <c r="N185" t="s">
        <v>2</v>
      </c>
      <c r="O185">
        <v>11</v>
      </c>
      <c r="P185">
        <v>0.3</v>
      </c>
      <c r="Q185">
        <v>3101.7</v>
      </c>
      <c r="R185">
        <v>203.9</v>
      </c>
      <c r="S185">
        <v>2691</v>
      </c>
      <c r="T185">
        <v>3581.4</v>
      </c>
      <c r="U185">
        <v>4.2</v>
      </c>
    </row>
    <row r="186" spans="2:21" x14ac:dyDescent="0.2">
      <c r="C186" t="s">
        <v>2</v>
      </c>
      <c r="D186">
        <v>5</v>
      </c>
      <c r="E186">
        <v>0.2</v>
      </c>
      <c r="F186">
        <v>5283.4</v>
      </c>
      <c r="G186">
        <v>413.5</v>
      </c>
      <c r="H186">
        <v>4457.3</v>
      </c>
      <c r="I186">
        <v>6312.6</v>
      </c>
      <c r="J186">
        <v>3.7</v>
      </c>
      <c r="N186" t="s">
        <v>3</v>
      </c>
      <c r="O186">
        <v>12</v>
      </c>
      <c r="P186">
        <v>0.3</v>
      </c>
      <c r="Q186">
        <v>3679.3</v>
      </c>
      <c r="R186">
        <v>116.3</v>
      </c>
      <c r="S186">
        <v>3465.1</v>
      </c>
      <c r="T186">
        <v>3960</v>
      </c>
      <c r="U186">
        <v>4.2</v>
      </c>
    </row>
    <row r="187" spans="2:21" x14ac:dyDescent="0.2">
      <c r="C187" t="s">
        <v>3</v>
      </c>
      <c r="D187">
        <v>6</v>
      </c>
      <c r="E187">
        <v>0.2</v>
      </c>
      <c r="F187">
        <v>4595.8</v>
      </c>
      <c r="G187">
        <v>175.5</v>
      </c>
      <c r="H187">
        <v>4222</v>
      </c>
      <c r="I187">
        <v>5051.8999999999996</v>
      </c>
      <c r="J187">
        <v>3.7</v>
      </c>
      <c r="N187" t="s">
        <v>1</v>
      </c>
      <c r="O187">
        <v>13</v>
      </c>
      <c r="P187">
        <v>0.4</v>
      </c>
      <c r="Q187">
        <v>1113.0999999999999</v>
      </c>
      <c r="R187">
        <v>87.6</v>
      </c>
      <c r="S187">
        <v>973</v>
      </c>
      <c r="T187">
        <v>1351.9</v>
      </c>
      <c r="U187">
        <v>5.5</v>
      </c>
    </row>
    <row r="188" spans="2:21" x14ac:dyDescent="0.2">
      <c r="C188" t="s">
        <v>1</v>
      </c>
      <c r="D188">
        <v>7</v>
      </c>
      <c r="E188">
        <v>0.2</v>
      </c>
      <c r="F188">
        <v>1337</v>
      </c>
      <c r="G188">
        <v>104.8</v>
      </c>
      <c r="H188">
        <v>1107</v>
      </c>
      <c r="I188">
        <v>1565.6</v>
      </c>
      <c r="J188">
        <v>2.4</v>
      </c>
      <c r="N188" t="s">
        <v>2</v>
      </c>
      <c r="O188">
        <v>14</v>
      </c>
      <c r="P188">
        <v>0.4</v>
      </c>
      <c r="Q188">
        <v>2840.8</v>
      </c>
      <c r="R188">
        <v>390.2</v>
      </c>
      <c r="S188">
        <v>2168.9</v>
      </c>
      <c r="T188">
        <v>3658.1</v>
      </c>
      <c r="U188">
        <v>5.5</v>
      </c>
    </row>
    <row r="189" spans="2:21" x14ac:dyDescent="0.2">
      <c r="C189" t="s">
        <v>2</v>
      </c>
      <c r="D189">
        <v>8</v>
      </c>
      <c r="E189">
        <v>0.2</v>
      </c>
      <c r="F189">
        <v>4219.8999999999996</v>
      </c>
      <c r="G189">
        <v>393.9</v>
      </c>
      <c r="H189">
        <v>3374.5</v>
      </c>
      <c r="I189">
        <v>5143.3999999999996</v>
      </c>
      <c r="J189">
        <v>2.4</v>
      </c>
      <c r="N189" t="s">
        <v>3</v>
      </c>
      <c r="O189">
        <v>15</v>
      </c>
      <c r="P189">
        <v>0.4</v>
      </c>
      <c r="Q189">
        <v>3753</v>
      </c>
      <c r="R189">
        <v>159.80000000000001</v>
      </c>
      <c r="S189">
        <v>3452.9</v>
      </c>
      <c r="T189">
        <v>4138.1000000000004</v>
      </c>
      <c r="U189">
        <v>5.5</v>
      </c>
    </row>
    <row r="190" spans="2:21" x14ac:dyDescent="0.2">
      <c r="C190" t="s">
        <v>3</v>
      </c>
      <c r="D190">
        <v>9</v>
      </c>
      <c r="E190">
        <v>0.2</v>
      </c>
      <c r="F190">
        <v>4488.3999999999996</v>
      </c>
      <c r="G190">
        <v>256.3</v>
      </c>
      <c r="H190">
        <v>3840</v>
      </c>
      <c r="I190">
        <v>4841.8999999999996</v>
      </c>
      <c r="J190">
        <v>2.4</v>
      </c>
      <c r="N190" t="s">
        <v>1</v>
      </c>
      <c r="O190">
        <v>16</v>
      </c>
      <c r="P190">
        <v>0.3</v>
      </c>
      <c r="Q190">
        <v>1111.5</v>
      </c>
      <c r="R190">
        <v>91.2</v>
      </c>
      <c r="S190">
        <v>937.9</v>
      </c>
      <c r="T190">
        <v>1306.2</v>
      </c>
      <c r="U190">
        <v>5.2</v>
      </c>
    </row>
    <row r="191" spans="2:21" x14ac:dyDescent="0.2">
      <c r="C191" t="s">
        <v>1</v>
      </c>
      <c r="D191">
        <v>10</v>
      </c>
      <c r="E191">
        <v>0.1</v>
      </c>
      <c r="F191">
        <v>1629.3</v>
      </c>
      <c r="G191">
        <v>154.69999999999999</v>
      </c>
      <c r="H191">
        <v>1365.9</v>
      </c>
      <c r="I191">
        <v>1853.9</v>
      </c>
      <c r="J191">
        <v>1.5</v>
      </c>
      <c r="N191" t="s">
        <v>2</v>
      </c>
      <c r="O191">
        <v>17</v>
      </c>
      <c r="P191">
        <v>0.3</v>
      </c>
      <c r="Q191">
        <v>2746.6</v>
      </c>
      <c r="R191">
        <v>279.60000000000002</v>
      </c>
      <c r="S191">
        <v>2120.4</v>
      </c>
      <c r="T191">
        <v>3278.9</v>
      </c>
      <c r="U191">
        <v>5.2</v>
      </c>
    </row>
    <row r="192" spans="2:21" x14ac:dyDescent="0.2">
      <c r="C192" t="s">
        <v>2</v>
      </c>
      <c r="D192">
        <v>11</v>
      </c>
      <c r="E192">
        <v>0.1</v>
      </c>
      <c r="F192">
        <v>5192</v>
      </c>
      <c r="G192">
        <v>189.7</v>
      </c>
      <c r="H192">
        <v>4837</v>
      </c>
      <c r="I192">
        <v>5636.9</v>
      </c>
      <c r="J192">
        <v>1.5</v>
      </c>
      <c r="N192" t="s">
        <v>3</v>
      </c>
      <c r="O192">
        <v>18</v>
      </c>
      <c r="P192">
        <v>0.3</v>
      </c>
      <c r="Q192">
        <v>3795.5</v>
      </c>
      <c r="R192">
        <v>226</v>
      </c>
      <c r="S192">
        <v>3388</v>
      </c>
      <c r="T192">
        <v>4330</v>
      </c>
      <c r="U192">
        <v>5.2</v>
      </c>
    </row>
    <row r="193" spans="3:21" x14ac:dyDescent="0.2">
      <c r="C193" t="s">
        <v>3</v>
      </c>
      <c r="D193">
        <v>12</v>
      </c>
      <c r="E193">
        <v>0.1</v>
      </c>
      <c r="F193">
        <v>5552.3</v>
      </c>
      <c r="G193">
        <v>380</v>
      </c>
      <c r="H193">
        <v>5005.2</v>
      </c>
      <c r="I193">
        <v>6129.4</v>
      </c>
      <c r="J193">
        <v>1.5</v>
      </c>
      <c r="N193" t="s">
        <v>1</v>
      </c>
      <c r="O193">
        <v>19</v>
      </c>
      <c r="P193">
        <v>0.4</v>
      </c>
      <c r="Q193">
        <v>1017.6</v>
      </c>
      <c r="R193">
        <v>101.3</v>
      </c>
      <c r="S193">
        <v>877</v>
      </c>
      <c r="T193">
        <v>1236.3</v>
      </c>
      <c r="U193">
        <v>5.6</v>
      </c>
    </row>
    <row r="194" spans="3:21" x14ac:dyDescent="0.2">
      <c r="C194" t="s">
        <v>1</v>
      </c>
      <c r="D194">
        <v>13</v>
      </c>
      <c r="E194">
        <v>0.2</v>
      </c>
      <c r="F194">
        <v>1430.5</v>
      </c>
      <c r="G194">
        <v>115.6</v>
      </c>
      <c r="H194">
        <v>1267.5999999999999</v>
      </c>
      <c r="I194">
        <v>1744.4</v>
      </c>
      <c r="J194">
        <v>3.5</v>
      </c>
      <c r="N194" t="s">
        <v>2</v>
      </c>
      <c r="O194">
        <v>20</v>
      </c>
      <c r="P194">
        <v>0.4</v>
      </c>
      <c r="Q194">
        <v>2732.3</v>
      </c>
      <c r="R194">
        <v>356.3</v>
      </c>
      <c r="S194">
        <v>2030.9</v>
      </c>
      <c r="T194">
        <v>3346.7</v>
      </c>
      <c r="U194">
        <v>5.6</v>
      </c>
    </row>
    <row r="195" spans="3:21" x14ac:dyDescent="0.2">
      <c r="C195" t="s">
        <v>2</v>
      </c>
      <c r="D195">
        <v>14</v>
      </c>
      <c r="E195">
        <v>0.2</v>
      </c>
      <c r="F195">
        <v>4453.8999999999996</v>
      </c>
      <c r="G195">
        <v>256.39999999999998</v>
      </c>
      <c r="H195">
        <v>4039.1</v>
      </c>
      <c r="I195">
        <v>4913.5</v>
      </c>
      <c r="J195">
        <v>3.5</v>
      </c>
      <c r="N195" t="s">
        <v>3</v>
      </c>
      <c r="O195">
        <v>21</v>
      </c>
      <c r="P195">
        <v>0.4</v>
      </c>
      <c r="Q195">
        <v>3447.7</v>
      </c>
      <c r="R195">
        <v>233.4</v>
      </c>
      <c r="S195">
        <v>2979.1</v>
      </c>
      <c r="T195">
        <v>3912.4</v>
      </c>
      <c r="U195">
        <v>5.6</v>
      </c>
    </row>
    <row r="196" spans="3:21" x14ac:dyDescent="0.2">
      <c r="C196" t="s">
        <v>3</v>
      </c>
      <c r="D196">
        <v>15</v>
      </c>
      <c r="E196">
        <v>0.2</v>
      </c>
      <c r="F196">
        <v>5205</v>
      </c>
      <c r="G196">
        <v>300.39999999999998</v>
      </c>
      <c r="H196">
        <v>4733.5</v>
      </c>
      <c r="I196">
        <v>5981.1</v>
      </c>
      <c r="J196">
        <v>3.5</v>
      </c>
      <c r="N196" t="s">
        <v>1</v>
      </c>
      <c r="O196">
        <v>22</v>
      </c>
      <c r="P196">
        <v>0.1</v>
      </c>
      <c r="Q196">
        <v>1195.8</v>
      </c>
      <c r="R196">
        <v>141.30000000000001</v>
      </c>
      <c r="S196">
        <v>994.7</v>
      </c>
      <c r="T196">
        <v>1565.1</v>
      </c>
      <c r="U196">
        <v>2.2000000000000002</v>
      </c>
    </row>
    <row r="197" spans="3:21" x14ac:dyDescent="0.2">
      <c r="C197" t="s">
        <v>1</v>
      </c>
      <c r="D197">
        <v>16</v>
      </c>
      <c r="E197">
        <v>0.3</v>
      </c>
      <c r="F197">
        <v>1368.4</v>
      </c>
      <c r="G197">
        <v>121.1</v>
      </c>
      <c r="H197">
        <v>1127</v>
      </c>
      <c r="I197">
        <v>1661.4</v>
      </c>
      <c r="J197">
        <v>4</v>
      </c>
      <c r="N197" t="s">
        <v>2</v>
      </c>
      <c r="O197">
        <v>23</v>
      </c>
      <c r="P197">
        <v>0.1</v>
      </c>
      <c r="Q197">
        <v>3154.2</v>
      </c>
      <c r="R197">
        <v>169.3</v>
      </c>
      <c r="S197">
        <v>2753.1</v>
      </c>
      <c r="T197">
        <v>3515.6</v>
      </c>
      <c r="U197">
        <v>2.2000000000000002</v>
      </c>
    </row>
    <row r="198" spans="3:21" x14ac:dyDescent="0.2">
      <c r="C198" t="s">
        <v>2</v>
      </c>
      <c r="D198">
        <v>17</v>
      </c>
      <c r="E198">
        <v>0.3</v>
      </c>
      <c r="F198">
        <v>6178.9</v>
      </c>
      <c r="G198">
        <v>557.9</v>
      </c>
      <c r="H198">
        <v>5169</v>
      </c>
      <c r="I198">
        <v>7466</v>
      </c>
      <c r="J198">
        <v>4</v>
      </c>
      <c r="N198" t="s">
        <v>3</v>
      </c>
      <c r="O198">
        <v>24</v>
      </c>
      <c r="P198">
        <v>0.1</v>
      </c>
      <c r="Q198">
        <v>3726.2</v>
      </c>
      <c r="R198">
        <v>177.3</v>
      </c>
      <c r="S198">
        <v>3407.5</v>
      </c>
      <c r="T198">
        <v>4158.8999999999996</v>
      </c>
      <c r="U198">
        <v>2.2000000000000002</v>
      </c>
    </row>
    <row r="199" spans="3:21" x14ac:dyDescent="0.2">
      <c r="C199" t="s">
        <v>3</v>
      </c>
      <c r="D199">
        <v>18</v>
      </c>
      <c r="E199">
        <v>0.3</v>
      </c>
      <c r="F199">
        <v>5088.8999999999996</v>
      </c>
      <c r="G199">
        <v>240.8</v>
      </c>
      <c r="H199">
        <v>4563.8</v>
      </c>
      <c r="I199">
        <v>5693.8</v>
      </c>
      <c r="J199">
        <v>4</v>
      </c>
    </row>
    <row r="200" spans="3:21" x14ac:dyDescent="0.2">
      <c r="C200" t="s">
        <v>1</v>
      </c>
      <c r="D200">
        <v>19</v>
      </c>
      <c r="E200">
        <v>0.3</v>
      </c>
      <c r="F200">
        <v>1235</v>
      </c>
      <c r="G200">
        <v>71.5</v>
      </c>
      <c r="H200">
        <v>1124.0999999999999</v>
      </c>
      <c r="I200">
        <v>1382.4</v>
      </c>
      <c r="J200">
        <v>4.7</v>
      </c>
      <c r="M200" t="s">
        <v>32</v>
      </c>
    </row>
    <row r="201" spans="3:21" x14ac:dyDescent="0.2">
      <c r="C201" t="s">
        <v>2</v>
      </c>
      <c r="D201">
        <v>20</v>
      </c>
      <c r="E201">
        <v>0.3</v>
      </c>
      <c r="F201">
        <v>5269.1</v>
      </c>
      <c r="G201">
        <v>413.6</v>
      </c>
      <c r="H201">
        <v>4662.1000000000004</v>
      </c>
      <c r="I201">
        <v>6396.6</v>
      </c>
      <c r="J201">
        <v>4.7</v>
      </c>
      <c r="M201" t="s">
        <v>4</v>
      </c>
      <c r="N201" t="s">
        <v>1</v>
      </c>
      <c r="O201">
        <v>1</v>
      </c>
      <c r="P201">
        <v>0.2</v>
      </c>
      <c r="Q201">
        <v>676.6</v>
      </c>
      <c r="R201">
        <v>34.1</v>
      </c>
      <c r="S201">
        <v>653.1</v>
      </c>
      <c r="T201">
        <v>843.8</v>
      </c>
      <c r="U201">
        <v>3.3</v>
      </c>
    </row>
    <row r="202" spans="3:21" x14ac:dyDescent="0.2">
      <c r="C202" t="s">
        <v>3</v>
      </c>
      <c r="D202">
        <v>21</v>
      </c>
      <c r="E202">
        <v>0.3</v>
      </c>
      <c r="F202">
        <v>4795</v>
      </c>
      <c r="G202">
        <v>221.1</v>
      </c>
      <c r="H202">
        <v>4390.5</v>
      </c>
      <c r="I202">
        <v>5312.7</v>
      </c>
      <c r="J202">
        <v>4.7</v>
      </c>
      <c r="M202" t="s">
        <v>4</v>
      </c>
      <c r="N202" t="s">
        <v>2</v>
      </c>
      <c r="O202">
        <v>2</v>
      </c>
      <c r="P202">
        <v>0.2</v>
      </c>
      <c r="Q202">
        <v>3406.4</v>
      </c>
      <c r="R202">
        <v>267.7</v>
      </c>
      <c r="S202">
        <v>2643</v>
      </c>
      <c r="T202">
        <v>3803.9</v>
      </c>
      <c r="U202">
        <v>3.3</v>
      </c>
    </row>
    <row r="203" spans="3:21" x14ac:dyDescent="0.2">
      <c r="C203" t="s">
        <v>1</v>
      </c>
      <c r="D203">
        <v>22</v>
      </c>
      <c r="E203">
        <v>0.2</v>
      </c>
      <c r="F203">
        <v>1318.7</v>
      </c>
      <c r="G203">
        <v>90.2</v>
      </c>
      <c r="H203">
        <v>1137.7</v>
      </c>
      <c r="I203">
        <v>1520</v>
      </c>
      <c r="J203">
        <v>2.7</v>
      </c>
      <c r="M203" t="s">
        <v>4</v>
      </c>
      <c r="N203" t="s">
        <v>3</v>
      </c>
      <c r="O203">
        <v>3</v>
      </c>
      <c r="P203">
        <v>0.2</v>
      </c>
      <c r="Q203">
        <v>3064.5</v>
      </c>
      <c r="R203">
        <v>131.1</v>
      </c>
      <c r="S203">
        <v>2824.8</v>
      </c>
      <c r="T203">
        <v>3411.1</v>
      </c>
      <c r="U203">
        <v>3.3</v>
      </c>
    </row>
    <row r="204" spans="3:21" x14ac:dyDescent="0.2">
      <c r="C204" t="s">
        <v>2</v>
      </c>
      <c r="D204">
        <v>23</v>
      </c>
      <c r="E204">
        <v>0.2</v>
      </c>
      <c r="F204">
        <v>5826.8</v>
      </c>
      <c r="G204">
        <v>399.1</v>
      </c>
      <c r="H204">
        <v>5318</v>
      </c>
      <c r="I204">
        <v>6766.4</v>
      </c>
      <c r="J204">
        <v>2.7</v>
      </c>
      <c r="N204" t="s">
        <v>1</v>
      </c>
      <c r="O204">
        <v>4</v>
      </c>
      <c r="P204">
        <v>0.3</v>
      </c>
      <c r="Q204">
        <v>836.2</v>
      </c>
      <c r="R204">
        <v>78.3</v>
      </c>
      <c r="S204">
        <v>696</v>
      </c>
      <c r="T204">
        <v>1021.6</v>
      </c>
      <c r="U204">
        <v>4.3</v>
      </c>
    </row>
    <row r="205" spans="3:21" x14ac:dyDescent="0.2">
      <c r="C205" t="s">
        <v>3</v>
      </c>
      <c r="D205">
        <v>24</v>
      </c>
      <c r="E205">
        <v>0.2</v>
      </c>
      <c r="F205">
        <v>4935.5</v>
      </c>
      <c r="G205">
        <v>226.2</v>
      </c>
      <c r="H205">
        <v>4377</v>
      </c>
      <c r="I205">
        <v>5385.1</v>
      </c>
      <c r="J205">
        <v>2.7</v>
      </c>
      <c r="N205" t="s">
        <v>2</v>
      </c>
      <c r="O205">
        <v>5</v>
      </c>
      <c r="P205">
        <v>0.3</v>
      </c>
      <c r="Q205">
        <v>3132.3</v>
      </c>
      <c r="R205">
        <v>300.2</v>
      </c>
      <c r="S205">
        <v>2520</v>
      </c>
      <c r="T205">
        <v>3763.8</v>
      </c>
      <c r="U205">
        <v>4.3</v>
      </c>
    </row>
    <row r="206" spans="3:21" x14ac:dyDescent="0.2">
      <c r="C206" t="s">
        <v>1</v>
      </c>
      <c r="D206">
        <v>25</v>
      </c>
      <c r="E206">
        <v>0.2</v>
      </c>
      <c r="F206">
        <v>1309.8</v>
      </c>
      <c r="G206">
        <v>133.19999999999999</v>
      </c>
      <c r="H206">
        <v>1063.5</v>
      </c>
      <c r="I206">
        <v>1530.9</v>
      </c>
      <c r="J206">
        <v>2.7</v>
      </c>
      <c r="N206" t="s">
        <v>3</v>
      </c>
      <c r="O206">
        <v>6</v>
      </c>
      <c r="P206">
        <v>0.3</v>
      </c>
      <c r="Q206">
        <v>3186.2</v>
      </c>
      <c r="R206">
        <v>224</v>
      </c>
      <c r="S206">
        <v>2848.6</v>
      </c>
      <c r="T206">
        <v>3883.7</v>
      </c>
      <c r="U206">
        <v>4.3</v>
      </c>
    </row>
    <row r="207" spans="3:21" x14ac:dyDescent="0.2">
      <c r="C207" t="s">
        <v>2</v>
      </c>
      <c r="D207">
        <v>26</v>
      </c>
      <c r="E207">
        <v>0.2</v>
      </c>
      <c r="F207">
        <v>5297.7</v>
      </c>
      <c r="G207">
        <v>351.8</v>
      </c>
      <c r="H207">
        <v>4733.6000000000004</v>
      </c>
      <c r="I207">
        <v>6297.3</v>
      </c>
      <c r="J207">
        <v>2.7</v>
      </c>
      <c r="N207" t="s">
        <v>1</v>
      </c>
      <c r="O207">
        <v>7</v>
      </c>
      <c r="P207">
        <v>0.4</v>
      </c>
      <c r="Q207">
        <v>887.5</v>
      </c>
      <c r="R207">
        <v>58.8</v>
      </c>
      <c r="S207">
        <v>744.5</v>
      </c>
      <c r="T207">
        <v>1032</v>
      </c>
      <c r="U207">
        <v>6.1</v>
      </c>
    </row>
    <row r="208" spans="3:21" x14ac:dyDescent="0.2">
      <c r="C208" t="s">
        <v>3</v>
      </c>
      <c r="D208">
        <v>27</v>
      </c>
      <c r="E208">
        <v>0.2</v>
      </c>
      <c r="F208">
        <v>5112.3999999999996</v>
      </c>
      <c r="G208">
        <v>319.39999999999998</v>
      </c>
      <c r="H208">
        <v>4630.3</v>
      </c>
      <c r="I208">
        <v>5807.5</v>
      </c>
      <c r="J208">
        <v>2.7</v>
      </c>
      <c r="N208" t="s">
        <v>2</v>
      </c>
      <c r="O208">
        <v>8</v>
      </c>
      <c r="P208">
        <v>0.4</v>
      </c>
      <c r="Q208">
        <v>3276.2</v>
      </c>
      <c r="R208">
        <v>477.2</v>
      </c>
      <c r="S208">
        <v>2386.9</v>
      </c>
      <c r="T208">
        <v>4259.7</v>
      </c>
      <c r="U208">
        <v>6.1</v>
      </c>
    </row>
    <row r="209" spans="2:21" x14ac:dyDescent="0.2">
      <c r="C209" t="s">
        <v>1</v>
      </c>
      <c r="D209">
        <v>28</v>
      </c>
      <c r="E209">
        <v>0.2</v>
      </c>
      <c r="F209">
        <v>1375.3</v>
      </c>
      <c r="G209">
        <v>143.19999999999999</v>
      </c>
      <c r="H209">
        <v>1095.7</v>
      </c>
      <c r="I209">
        <v>1615.2</v>
      </c>
      <c r="J209">
        <v>2.4</v>
      </c>
      <c r="N209" t="s">
        <v>3</v>
      </c>
      <c r="O209">
        <v>9</v>
      </c>
      <c r="P209">
        <v>0.4</v>
      </c>
      <c r="Q209">
        <v>3078.5</v>
      </c>
      <c r="R209">
        <v>139.9</v>
      </c>
      <c r="S209">
        <v>2807.8</v>
      </c>
      <c r="T209">
        <v>3370.8</v>
      </c>
      <c r="U209">
        <v>6.1</v>
      </c>
    </row>
    <row r="210" spans="2:21" x14ac:dyDescent="0.2">
      <c r="C210" t="s">
        <v>2</v>
      </c>
      <c r="D210">
        <v>29</v>
      </c>
      <c r="E210">
        <v>0.2</v>
      </c>
      <c r="F210">
        <v>4664.8</v>
      </c>
      <c r="G210">
        <v>151.9</v>
      </c>
      <c r="H210">
        <v>4394.3</v>
      </c>
      <c r="I210">
        <v>4938.7</v>
      </c>
      <c r="J210">
        <v>2.4</v>
      </c>
      <c r="N210" t="s">
        <v>1</v>
      </c>
      <c r="O210">
        <v>10</v>
      </c>
      <c r="P210">
        <v>0.4</v>
      </c>
      <c r="Q210">
        <v>973</v>
      </c>
      <c r="R210">
        <v>71.599999999999994</v>
      </c>
      <c r="S210">
        <v>830.7</v>
      </c>
      <c r="T210">
        <v>1164.7</v>
      </c>
      <c r="U210">
        <v>5.5</v>
      </c>
    </row>
    <row r="211" spans="2:21" x14ac:dyDescent="0.2">
      <c r="C211" t="s">
        <v>3</v>
      </c>
      <c r="D211">
        <v>30</v>
      </c>
      <c r="E211">
        <v>0.2</v>
      </c>
      <c r="F211">
        <v>4776.6000000000004</v>
      </c>
      <c r="G211">
        <v>218.2</v>
      </c>
      <c r="H211">
        <v>4306.1000000000004</v>
      </c>
      <c r="I211">
        <v>5234.8999999999996</v>
      </c>
      <c r="J211">
        <v>2.4</v>
      </c>
      <c r="N211" t="s">
        <v>2</v>
      </c>
      <c r="O211">
        <v>11</v>
      </c>
      <c r="P211">
        <v>0.4</v>
      </c>
      <c r="Q211">
        <v>3000.2</v>
      </c>
      <c r="R211">
        <v>353.1</v>
      </c>
      <c r="S211">
        <v>2106</v>
      </c>
      <c r="T211">
        <v>3686.6</v>
      </c>
      <c r="U211">
        <v>5.5</v>
      </c>
    </row>
    <row r="212" spans="2:21" x14ac:dyDescent="0.2">
      <c r="C212" t="s">
        <v>1</v>
      </c>
      <c r="D212">
        <v>31</v>
      </c>
      <c r="E212">
        <v>0.3</v>
      </c>
      <c r="F212">
        <v>1227.0999999999999</v>
      </c>
      <c r="G212">
        <v>110.8</v>
      </c>
      <c r="H212">
        <v>1006.5</v>
      </c>
      <c r="I212">
        <v>1492.1</v>
      </c>
      <c r="J212">
        <v>4.3</v>
      </c>
      <c r="N212" t="s">
        <v>3</v>
      </c>
      <c r="O212">
        <v>12</v>
      </c>
      <c r="P212">
        <v>0.4</v>
      </c>
      <c r="Q212">
        <v>3241.1</v>
      </c>
      <c r="R212">
        <v>102.6</v>
      </c>
      <c r="S212">
        <v>3052.5</v>
      </c>
      <c r="T212">
        <v>3513.6</v>
      </c>
      <c r="U212">
        <v>5.5</v>
      </c>
    </row>
    <row r="213" spans="2:21" x14ac:dyDescent="0.2">
      <c r="C213" t="s">
        <v>2</v>
      </c>
      <c r="D213">
        <v>32</v>
      </c>
      <c r="E213">
        <v>0.3</v>
      </c>
      <c r="F213">
        <v>5454.5</v>
      </c>
      <c r="G213">
        <v>638.4</v>
      </c>
      <c r="H213">
        <v>4687.3</v>
      </c>
      <c r="I213">
        <v>7675.7</v>
      </c>
      <c r="J213">
        <v>4.3</v>
      </c>
      <c r="N213" t="s">
        <v>1</v>
      </c>
      <c r="O213">
        <v>13</v>
      </c>
      <c r="P213">
        <v>0.4</v>
      </c>
      <c r="Q213">
        <v>988.4</v>
      </c>
      <c r="R213">
        <v>72.8</v>
      </c>
      <c r="S213">
        <v>798.3</v>
      </c>
      <c r="T213">
        <v>1110.3</v>
      </c>
      <c r="U213">
        <v>6.7</v>
      </c>
    </row>
    <row r="214" spans="2:21" x14ac:dyDescent="0.2">
      <c r="C214" t="s">
        <v>3</v>
      </c>
      <c r="D214">
        <v>33</v>
      </c>
      <c r="E214">
        <v>0.3</v>
      </c>
      <c r="F214">
        <v>4583.2</v>
      </c>
      <c r="G214">
        <v>253.8</v>
      </c>
      <c r="H214">
        <v>4098.1000000000004</v>
      </c>
      <c r="I214">
        <v>5145.6000000000004</v>
      </c>
      <c r="J214">
        <v>4.3</v>
      </c>
      <c r="N214" t="s">
        <v>2</v>
      </c>
      <c r="O214">
        <v>14</v>
      </c>
      <c r="P214">
        <v>0.4</v>
      </c>
      <c r="Q214">
        <v>3381.4</v>
      </c>
      <c r="R214">
        <v>432.7</v>
      </c>
      <c r="S214">
        <v>2259.3000000000002</v>
      </c>
      <c r="T214">
        <v>4311.6000000000004</v>
      </c>
      <c r="U214">
        <v>6.7</v>
      </c>
    </row>
    <row r="215" spans="2:21" x14ac:dyDescent="0.2">
      <c r="C215" t="s">
        <v>1</v>
      </c>
      <c r="D215">
        <v>34</v>
      </c>
      <c r="E215">
        <v>0.1</v>
      </c>
      <c r="F215">
        <v>1090.0999999999999</v>
      </c>
      <c r="G215">
        <v>63.2</v>
      </c>
      <c r="H215">
        <v>945.1</v>
      </c>
      <c r="I215">
        <v>1232.3</v>
      </c>
      <c r="J215">
        <v>2.1</v>
      </c>
      <c r="N215" t="s">
        <v>3</v>
      </c>
      <c r="O215">
        <v>15</v>
      </c>
      <c r="P215">
        <v>0.4</v>
      </c>
      <c r="Q215">
        <v>3231.2</v>
      </c>
      <c r="R215">
        <v>305.39999999999998</v>
      </c>
      <c r="S215">
        <v>2706</v>
      </c>
      <c r="T215">
        <v>4093.4</v>
      </c>
      <c r="U215">
        <v>6.7</v>
      </c>
    </row>
    <row r="216" spans="2:21" x14ac:dyDescent="0.2">
      <c r="C216" t="s">
        <v>2</v>
      </c>
      <c r="D216">
        <v>35</v>
      </c>
      <c r="E216">
        <v>0.1</v>
      </c>
      <c r="F216">
        <v>4962.8</v>
      </c>
      <c r="G216">
        <v>287.7</v>
      </c>
      <c r="H216">
        <v>4509</v>
      </c>
      <c r="I216">
        <v>5572.3</v>
      </c>
      <c r="J216">
        <v>2.1</v>
      </c>
      <c r="N216" t="s">
        <v>1</v>
      </c>
      <c r="O216">
        <v>16</v>
      </c>
      <c r="P216">
        <v>0.4</v>
      </c>
      <c r="Q216">
        <v>977.7</v>
      </c>
      <c r="R216">
        <v>71.2</v>
      </c>
      <c r="S216">
        <v>830.2</v>
      </c>
      <c r="T216">
        <v>1153.5999999999999</v>
      </c>
      <c r="U216">
        <v>5.3</v>
      </c>
    </row>
    <row r="217" spans="2:21" x14ac:dyDescent="0.2">
      <c r="C217" t="s">
        <v>3</v>
      </c>
      <c r="D217">
        <v>36</v>
      </c>
      <c r="E217">
        <v>0.1</v>
      </c>
      <c r="F217">
        <v>4447.5</v>
      </c>
      <c r="G217">
        <v>311.5</v>
      </c>
      <c r="H217">
        <v>4010.6</v>
      </c>
      <c r="I217">
        <v>5340</v>
      </c>
      <c r="J217">
        <v>2.1</v>
      </c>
      <c r="N217" t="s">
        <v>2</v>
      </c>
      <c r="O217">
        <v>17</v>
      </c>
      <c r="P217">
        <v>0.4</v>
      </c>
      <c r="Q217">
        <v>3527.3</v>
      </c>
      <c r="R217">
        <v>360.5</v>
      </c>
      <c r="S217">
        <v>2709</v>
      </c>
      <c r="T217">
        <v>4456.3999999999996</v>
      </c>
      <c r="U217">
        <v>5.3</v>
      </c>
    </row>
    <row r="218" spans="2:21" x14ac:dyDescent="0.2">
      <c r="N218" t="s">
        <v>3</v>
      </c>
      <c r="O218">
        <v>18</v>
      </c>
      <c r="P218">
        <v>0.4</v>
      </c>
      <c r="Q218">
        <v>3182.4</v>
      </c>
      <c r="R218">
        <v>158.19999999999999</v>
      </c>
      <c r="S218">
        <v>2809.1</v>
      </c>
      <c r="T218">
        <v>3570.5</v>
      </c>
      <c r="U218">
        <v>5.3</v>
      </c>
    </row>
    <row r="219" spans="2:21" x14ac:dyDescent="0.2">
      <c r="B219" t="s">
        <v>18</v>
      </c>
      <c r="N219" t="s">
        <v>1</v>
      </c>
      <c r="O219">
        <v>19</v>
      </c>
      <c r="P219">
        <v>0.4</v>
      </c>
      <c r="Q219">
        <v>974.6</v>
      </c>
      <c r="R219">
        <v>93.8</v>
      </c>
      <c r="S219">
        <v>742.6</v>
      </c>
      <c r="T219">
        <v>1145.3</v>
      </c>
      <c r="U219">
        <v>5.3</v>
      </c>
    </row>
    <row r="220" spans="2:21" x14ac:dyDescent="0.2">
      <c r="B220" t="s">
        <v>4</v>
      </c>
      <c r="C220" t="s">
        <v>1</v>
      </c>
      <c r="D220">
        <v>1</v>
      </c>
      <c r="E220">
        <v>0.1</v>
      </c>
      <c r="F220">
        <v>818.6</v>
      </c>
      <c r="G220">
        <v>46.8</v>
      </c>
      <c r="H220">
        <v>728</v>
      </c>
      <c r="I220">
        <v>941</v>
      </c>
      <c r="J220">
        <v>1.9</v>
      </c>
      <c r="N220" t="s">
        <v>2</v>
      </c>
      <c r="O220">
        <v>20</v>
      </c>
      <c r="P220">
        <v>0.4</v>
      </c>
      <c r="Q220">
        <v>3294.9</v>
      </c>
      <c r="R220">
        <v>233.7</v>
      </c>
      <c r="S220">
        <v>2687</v>
      </c>
      <c r="T220">
        <v>3898.5</v>
      </c>
      <c r="U220">
        <v>5.3</v>
      </c>
    </row>
    <row r="221" spans="2:21" x14ac:dyDescent="0.2">
      <c r="B221" t="s">
        <v>4</v>
      </c>
      <c r="C221" t="s">
        <v>2</v>
      </c>
      <c r="D221">
        <v>2</v>
      </c>
      <c r="E221">
        <v>0.1</v>
      </c>
      <c r="F221">
        <v>4283.7</v>
      </c>
      <c r="G221">
        <v>133.9</v>
      </c>
      <c r="H221">
        <v>3971</v>
      </c>
      <c r="I221">
        <v>4530</v>
      </c>
      <c r="J221">
        <v>1.9</v>
      </c>
      <c r="N221" t="s">
        <v>3</v>
      </c>
      <c r="O221">
        <v>21</v>
      </c>
      <c r="P221">
        <v>0.4</v>
      </c>
      <c r="Q221">
        <v>3179.3</v>
      </c>
      <c r="R221">
        <v>152.9</v>
      </c>
      <c r="S221">
        <v>2807</v>
      </c>
      <c r="T221">
        <v>3644.5</v>
      </c>
      <c r="U221">
        <v>5.3</v>
      </c>
    </row>
    <row r="222" spans="2:21" x14ac:dyDescent="0.2">
      <c r="B222" t="s">
        <v>4</v>
      </c>
      <c r="C222" t="s">
        <v>3</v>
      </c>
      <c r="D222">
        <v>3</v>
      </c>
      <c r="E222">
        <v>0.1</v>
      </c>
      <c r="F222">
        <v>3560.5</v>
      </c>
      <c r="G222">
        <v>117.4</v>
      </c>
      <c r="H222">
        <v>3308</v>
      </c>
      <c r="I222">
        <v>3755</v>
      </c>
      <c r="J222">
        <v>1.9</v>
      </c>
    </row>
    <row r="223" spans="2:21" x14ac:dyDescent="0.2">
      <c r="C223" t="s">
        <v>1</v>
      </c>
      <c r="D223">
        <v>4</v>
      </c>
      <c r="E223">
        <v>0.4</v>
      </c>
      <c r="F223">
        <v>956.5</v>
      </c>
      <c r="G223">
        <v>90.7</v>
      </c>
      <c r="H223">
        <v>842.2</v>
      </c>
      <c r="I223">
        <v>1240.2</v>
      </c>
      <c r="J223">
        <v>6.4</v>
      </c>
      <c r="M223" t="s">
        <v>33</v>
      </c>
    </row>
    <row r="224" spans="2:21" x14ac:dyDescent="0.2">
      <c r="C224" t="s">
        <v>2</v>
      </c>
      <c r="D224">
        <v>5</v>
      </c>
      <c r="E224">
        <v>0.4</v>
      </c>
      <c r="F224">
        <v>5952</v>
      </c>
      <c r="G224">
        <v>469.9</v>
      </c>
      <c r="H224">
        <v>4745</v>
      </c>
      <c r="I224">
        <v>6910.4</v>
      </c>
      <c r="J224">
        <v>6.4</v>
      </c>
      <c r="M224" t="s">
        <v>4</v>
      </c>
      <c r="N224" t="s">
        <v>1</v>
      </c>
      <c r="O224">
        <v>1</v>
      </c>
      <c r="P224">
        <v>0.2</v>
      </c>
      <c r="Q224">
        <v>705.6</v>
      </c>
      <c r="R224">
        <v>31</v>
      </c>
      <c r="S224">
        <v>658.8</v>
      </c>
      <c r="T224">
        <v>929.1</v>
      </c>
      <c r="U224">
        <v>2.4</v>
      </c>
    </row>
    <row r="225" spans="2:21" x14ac:dyDescent="0.2">
      <c r="C225" t="s">
        <v>3</v>
      </c>
      <c r="D225">
        <v>6</v>
      </c>
      <c r="E225">
        <v>0.4</v>
      </c>
      <c r="F225">
        <v>4629.6000000000004</v>
      </c>
      <c r="G225">
        <v>401.2</v>
      </c>
      <c r="H225">
        <v>3780</v>
      </c>
      <c r="I225">
        <v>5716.9</v>
      </c>
      <c r="J225">
        <v>6.4</v>
      </c>
      <c r="M225" t="s">
        <v>4</v>
      </c>
      <c r="N225" t="s">
        <v>2</v>
      </c>
      <c r="O225">
        <v>2</v>
      </c>
      <c r="P225">
        <v>0.2</v>
      </c>
      <c r="Q225">
        <v>2717.1</v>
      </c>
      <c r="R225">
        <v>153.80000000000001</v>
      </c>
      <c r="S225">
        <v>2406</v>
      </c>
      <c r="T225">
        <v>2962.6</v>
      </c>
      <c r="U225">
        <v>2.4</v>
      </c>
    </row>
    <row r="226" spans="2:21" x14ac:dyDescent="0.2">
      <c r="C226" t="s">
        <v>1</v>
      </c>
      <c r="D226">
        <v>7</v>
      </c>
      <c r="E226">
        <v>0.2</v>
      </c>
      <c r="F226">
        <v>980.2</v>
      </c>
      <c r="G226">
        <v>56</v>
      </c>
      <c r="H226">
        <v>842.3</v>
      </c>
      <c r="I226">
        <v>1079.8</v>
      </c>
      <c r="J226">
        <v>3.4</v>
      </c>
      <c r="M226" t="s">
        <v>4</v>
      </c>
      <c r="N226" t="s">
        <v>3</v>
      </c>
      <c r="O226">
        <v>3</v>
      </c>
      <c r="P226">
        <v>0.2</v>
      </c>
      <c r="Q226">
        <v>3558.9</v>
      </c>
      <c r="R226">
        <v>200.4</v>
      </c>
      <c r="S226">
        <v>3257.9</v>
      </c>
      <c r="T226">
        <v>4006.5</v>
      </c>
      <c r="U226">
        <v>2.4</v>
      </c>
    </row>
    <row r="227" spans="2:21" x14ac:dyDescent="0.2">
      <c r="C227" t="s">
        <v>2</v>
      </c>
      <c r="D227">
        <v>8</v>
      </c>
      <c r="E227">
        <v>0.2</v>
      </c>
      <c r="F227">
        <v>5805.1</v>
      </c>
      <c r="G227">
        <v>561.6</v>
      </c>
      <c r="H227">
        <v>4630</v>
      </c>
      <c r="I227">
        <v>6769.7</v>
      </c>
      <c r="J227">
        <v>3.4</v>
      </c>
      <c r="N227" t="s">
        <v>1</v>
      </c>
      <c r="O227">
        <v>4</v>
      </c>
      <c r="P227">
        <v>0.2</v>
      </c>
      <c r="Q227">
        <v>1216.9000000000001</v>
      </c>
      <c r="R227">
        <v>115.6</v>
      </c>
      <c r="S227">
        <v>903</v>
      </c>
      <c r="T227">
        <v>1427.7</v>
      </c>
      <c r="U227">
        <v>2.6</v>
      </c>
    </row>
    <row r="228" spans="2:21" x14ac:dyDescent="0.2">
      <c r="C228" t="s">
        <v>3</v>
      </c>
      <c r="D228">
        <v>9</v>
      </c>
      <c r="E228">
        <v>0.2</v>
      </c>
      <c r="F228">
        <v>4377</v>
      </c>
      <c r="G228">
        <v>406.3</v>
      </c>
      <c r="H228">
        <v>3866.2</v>
      </c>
      <c r="I228">
        <v>5160.5</v>
      </c>
      <c r="J228">
        <v>3.4</v>
      </c>
      <c r="N228" t="s">
        <v>2</v>
      </c>
      <c r="O228">
        <v>5</v>
      </c>
      <c r="P228">
        <v>0.2</v>
      </c>
      <c r="Q228">
        <v>2545.3000000000002</v>
      </c>
      <c r="R228">
        <v>214.1</v>
      </c>
      <c r="S228">
        <v>2144</v>
      </c>
      <c r="T228">
        <v>3066.8</v>
      </c>
      <c r="U228">
        <v>2.6</v>
      </c>
    </row>
    <row r="229" spans="2:21" x14ac:dyDescent="0.2">
      <c r="C229" t="s">
        <v>1</v>
      </c>
      <c r="D229">
        <v>10</v>
      </c>
      <c r="E229">
        <v>0.1</v>
      </c>
      <c r="F229">
        <v>957.4</v>
      </c>
      <c r="G229">
        <v>44.3</v>
      </c>
      <c r="H229">
        <v>871.4</v>
      </c>
      <c r="I229">
        <v>1040.7</v>
      </c>
      <c r="J229">
        <v>1.6</v>
      </c>
      <c r="N229" t="s">
        <v>3</v>
      </c>
      <c r="O229">
        <v>6</v>
      </c>
      <c r="P229">
        <v>0.2</v>
      </c>
      <c r="Q229">
        <v>3502.8</v>
      </c>
      <c r="R229">
        <v>157.30000000000001</v>
      </c>
      <c r="S229">
        <v>3044.5</v>
      </c>
      <c r="T229">
        <v>3842.4</v>
      </c>
      <c r="U229">
        <v>2.6</v>
      </c>
    </row>
    <row r="230" spans="2:21" x14ac:dyDescent="0.2">
      <c r="C230" t="s">
        <v>2</v>
      </c>
      <c r="D230">
        <v>11</v>
      </c>
      <c r="E230">
        <v>0.1</v>
      </c>
      <c r="F230">
        <v>4686.3</v>
      </c>
      <c r="G230">
        <v>222.9</v>
      </c>
      <c r="H230">
        <v>4151</v>
      </c>
      <c r="I230">
        <v>5206.8</v>
      </c>
      <c r="J230">
        <v>1.6</v>
      </c>
      <c r="N230" t="s">
        <v>1</v>
      </c>
      <c r="O230">
        <v>7</v>
      </c>
      <c r="P230">
        <v>0.2</v>
      </c>
      <c r="Q230">
        <v>1070.7</v>
      </c>
      <c r="R230">
        <v>79.900000000000006</v>
      </c>
      <c r="S230">
        <v>891.3</v>
      </c>
      <c r="T230">
        <v>1293.0999999999999</v>
      </c>
      <c r="U230">
        <v>3.3</v>
      </c>
    </row>
    <row r="231" spans="2:21" x14ac:dyDescent="0.2">
      <c r="C231" t="s">
        <v>3</v>
      </c>
      <c r="D231">
        <v>12</v>
      </c>
      <c r="E231">
        <v>0.1</v>
      </c>
      <c r="F231">
        <v>4226.5</v>
      </c>
      <c r="G231">
        <v>355.7</v>
      </c>
      <c r="H231">
        <v>3704.2</v>
      </c>
      <c r="I231">
        <v>4734.8</v>
      </c>
      <c r="J231">
        <v>1.6</v>
      </c>
      <c r="N231" t="s">
        <v>2</v>
      </c>
      <c r="O231">
        <v>8</v>
      </c>
      <c r="P231">
        <v>0.2</v>
      </c>
      <c r="Q231">
        <v>2728.4</v>
      </c>
      <c r="R231">
        <v>278.8</v>
      </c>
      <c r="S231">
        <v>2295.5</v>
      </c>
      <c r="T231">
        <v>3330.8</v>
      </c>
      <c r="U231">
        <v>3.3</v>
      </c>
    </row>
    <row r="232" spans="2:21" x14ac:dyDescent="0.2">
      <c r="C232" t="s">
        <v>1</v>
      </c>
      <c r="D232">
        <v>13</v>
      </c>
      <c r="E232">
        <v>0.1</v>
      </c>
      <c r="F232">
        <v>980.6</v>
      </c>
      <c r="G232">
        <v>63.8</v>
      </c>
      <c r="H232">
        <v>876.5</v>
      </c>
      <c r="I232">
        <v>1099.5999999999999</v>
      </c>
      <c r="J232">
        <v>1.2</v>
      </c>
      <c r="N232" t="s">
        <v>3</v>
      </c>
      <c r="O232">
        <v>9</v>
      </c>
      <c r="P232">
        <v>0.2</v>
      </c>
      <c r="Q232">
        <v>3441.2</v>
      </c>
      <c r="R232">
        <v>116.6</v>
      </c>
      <c r="S232">
        <v>3243.5</v>
      </c>
      <c r="T232">
        <v>3700</v>
      </c>
      <c r="U232">
        <v>3.3</v>
      </c>
    </row>
    <row r="233" spans="2:21" x14ac:dyDescent="0.2">
      <c r="C233" t="s">
        <v>2</v>
      </c>
      <c r="D233">
        <v>14</v>
      </c>
      <c r="E233">
        <v>0.1</v>
      </c>
      <c r="F233">
        <v>6265.9</v>
      </c>
      <c r="G233">
        <v>310.60000000000002</v>
      </c>
      <c r="H233">
        <v>5716</v>
      </c>
      <c r="I233">
        <v>6652.3</v>
      </c>
      <c r="J233">
        <v>1.2</v>
      </c>
      <c r="N233" t="s">
        <v>1</v>
      </c>
      <c r="O233">
        <v>10</v>
      </c>
      <c r="P233">
        <v>0.2</v>
      </c>
      <c r="Q233">
        <v>1255.9000000000001</v>
      </c>
      <c r="R233">
        <v>76.099999999999994</v>
      </c>
      <c r="S233">
        <v>1123.4000000000001</v>
      </c>
      <c r="T233">
        <v>1427.4</v>
      </c>
      <c r="U233">
        <v>3.4</v>
      </c>
    </row>
    <row r="234" spans="2:21" x14ac:dyDescent="0.2">
      <c r="C234" t="s">
        <v>3</v>
      </c>
      <c r="D234">
        <v>15</v>
      </c>
      <c r="E234">
        <v>0.1</v>
      </c>
      <c r="F234">
        <v>4821.5</v>
      </c>
      <c r="G234">
        <v>371.9</v>
      </c>
      <c r="H234">
        <v>4177</v>
      </c>
      <c r="I234">
        <v>5242.1000000000004</v>
      </c>
      <c r="J234">
        <v>1.2</v>
      </c>
      <c r="N234" t="s">
        <v>2</v>
      </c>
      <c r="O234">
        <v>11</v>
      </c>
      <c r="P234">
        <v>0.2</v>
      </c>
      <c r="Q234">
        <v>2957.1</v>
      </c>
      <c r="R234">
        <v>190.1</v>
      </c>
      <c r="S234">
        <v>2416.5</v>
      </c>
      <c r="T234">
        <v>3230.8</v>
      </c>
      <c r="U234">
        <v>3.4</v>
      </c>
    </row>
    <row r="235" spans="2:21" x14ac:dyDescent="0.2">
      <c r="C235" t="s">
        <v>1</v>
      </c>
      <c r="D235">
        <v>16</v>
      </c>
      <c r="E235">
        <v>0.1</v>
      </c>
      <c r="F235">
        <v>847.2</v>
      </c>
      <c r="G235">
        <v>67.3</v>
      </c>
      <c r="H235">
        <v>747.8</v>
      </c>
      <c r="I235">
        <v>981.6</v>
      </c>
      <c r="J235">
        <v>2.1</v>
      </c>
      <c r="N235" t="s">
        <v>3</v>
      </c>
      <c r="O235">
        <v>12</v>
      </c>
      <c r="P235">
        <v>0.2</v>
      </c>
      <c r="Q235">
        <v>3670.8</v>
      </c>
      <c r="R235">
        <v>112.5</v>
      </c>
      <c r="S235">
        <v>3420.1</v>
      </c>
      <c r="T235">
        <v>3900.7</v>
      </c>
      <c r="U235">
        <v>3.4</v>
      </c>
    </row>
    <row r="236" spans="2:21" x14ac:dyDescent="0.2">
      <c r="C236" t="s">
        <v>2</v>
      </c>
      <c r="D236">
        <v>17</v>
      </c>
      <c r="E236">
        <v>0.1</v>
      </c>
      <c r="F236">
        <v>6374.9</v>
      </c>
      <c r="G236">
        <v>999.8</v>
      </c>
      <c r="H236">
        <v>4997.5</v>
      </c>
      <c r="I236">
        <v>8717.6</v>
      </c>
      <c r="J236">
        <v>2.1</v>
      </c>
      <c r="N236" t="s">
        <v>1</v>
      </c>
      <c r="O236">
        <v>13</v>
      </c>
      <c r="P236">
        <v>0.1</v>
      </c>
      <c r="Q236">
        <v>1318.6</v>
      </c>
      <c r="R236">
        <v>168.3</v>
      </c>
      <c r="S236">
        <v>1027.5999999999999</v>
      </c>
      <c r="T236">
        <v>1650.5</v>
      </c>
      <c r="U236">
        <v>1.7</v>
      </c>
    </row>
    <row r="237" spans="2:21" x14ac:dyDescent="0.2">
      <c r="C237" t="s">
        <v>3</v>
      </c>
      <c r="D237">
        <v>18</v>
      </c>
      <c r="E237">
        <v>0.1</v>
      </c>
      <c r="F237">
        <v>3986.4</v>
      </c>
      <c r="G237">
        <v>160.5</v>
      </c>
      <c r="H237">
        <v>3676.9</v>
      </c>
      <c r="I237">
        <v>4324.8</v>
      </c>
      <c r="J237">
        <v>2.1</v>
      </c>
      <c r="N237" t="s">
        <v>2</v>
      </c>
      <c r="O237">
        <v>14</v>
      </c>
      <c r="P237">
        <v>0.1</v>
      </c>
      <c r="Q237">
        <v>2589.1999999999998</v>
      </c>
      <c r="R237">
        <v>219.9</v>
      </c>
      <c r="S237">
        <v>2266.5</v>
      </c>
      <c r="T237">
        <v>2851.4</v>
      </c>
      <c r="U237">
        <v>1.7</v>
      </c>
    </row>
    <row r="238" spans="2:21" x14ac:dyDescent="0.2">
      <c r="N238" t="s">
        <v>3</v>
      </c>
      <c r="O238">
        <v>15</v>
      </c>
      <c r="P238">
        <v>0.1</v>
      </c>
      <c r="Q238">
        <v>3702.3</v>
      </c>
      <c r="R238">
        <v>332.8</v>
      </c>
      <c r="S238">
        <v>3198.3</v>
      </c>
      <c r="T238">
        <v>4214</v>
      </c>
      <c r="U238">
        <v>1.7</v>
      </c>
    </row>
    <row r="239" spans="2:21" x14ac:dyDescent="0.2">
      <c r="B239" t="s">
        <v>19</v>
      </c>
      <c r="N239" t="s">
        <v>1</v>
      </c>
      <c r="O239">
        <v>16</v>
      </c>
      <c r="P239">
        <v>0.4</v>
      </c>
      <c r="Q239">
        <v>1009.5</v>
      </c>
      <c r="R239">
        <v>71.7</v>
      </c>
      <c r="S239">
        <v>749</v>
      </c>
      <c r="T239">
        <v>1127.7</v>
      </c>
      <c r="U239">
        <v>6.1</v>
      </c>
    </row>
    <row r="240" spans="2:21" x14ac:dyDescent="0.2">
      <c r="B240" t="s">
        <v>4</v>
      </c>
      <c r="C240" t="s">
        <v>1</v>
      </c>
      <c r="D240">
        <v>1</v>
      </c>
      <c r="E240">
        <v>0.1</v>
      </c>
      <c r="F240">
        <v>875.9</v>
      </c>
      <c r="G240">
        <v>45</v>
      </c>
      <c r="H240">
        <v>795.5</v>
      </c>
      <c r="I240">
        <v>934.4</v>
      </c>
      <c r="J240">
        <v>2</v>
      </c>
      <c r="N240" t="s">
        <v>2</v>
      </c>
      <c r="O240">
        <v>17</v>
      </c>
      <c r="P240">
        <v>0.4</v>
      </c>
      <c r="Q240">
        <v>2904.8</v>
      </c>
      <c r="R240">
        <v>419</v>
      </c>
      <c r="S240">
        <v>2083</v>
      </c>
      <c r="T240">
        <v>4220.8999999999996</v>
      </c>
      <c r="U240">
        <v>6.1</v>
      </c>
    </row>
    <row r="241" spans="2:21" x14ac:dyDescent="0.2">
      <c r="B241" t="s">
        <v>4</v>
      </c>
      <c r="C241" t="s">
        <v>2</v>
      </c>
      <c r="D241">
        <v>2</v>
      </c>
      <c r="E241">
        <v>0.1</v>
      </c>
      <c r="F241">
        <v>3147.8</v>
      </c>
      <c r="G241">
        <v>186.6</v>
      </c>
      <c r="H241">
        <v>2847.6</v>
      </c>
      <c r="I241">
        <v>3416.4</v>
      </c>
      <c r="J241">
        <v>2</v>
      </c>
      <c r="N241" t="s">
        <v>3</v>
      </c>
      <c r="O241">
        <v>18</v>
      </c>
      <c r="P241">
        <v>0.4</v>
      </c>
      <c r="Q241">
        <v>3759</v>
      </c>
      <c r="R241">
        <v>281.89999999999998</v>
      </c>
      <c r="S241">
        <v>3017</v>
      </c>
      <c r="T241">
        <v>4362.2</v>
      </c>
      <c r="U241">
        <v>6.1</v>
      </c>
    </row>
    <row r="242" spans="2:21" x14ac:dyDescent="0.2">
      <c r="B242" t="s">
        <v>4</v>
      </c>
      <c r="C242" t="s">
        <v>3</v>
      </c>
      <c r="D242">
        <v>3</v>
      </c>
      <c r="E242">
        <v>0.1</v>
      </c>
      <c r="F242">
        <v>3251.2</v>
      </c>
      <c r="G242">
        <v>160</v>
      </c>
      <c r="H242">
        <v>2988</v>
      </c>
      <c r="I242">
        <v>3621.5</v>
      </c>
      <c r="J242">
        <v>2</v>
      </c>
    </row>
    <row r="243" spans="2:21" x14ac:dyDescent="0.2">
      <c r="C243" t="s">
        <v>1</v>
      </c>
      <c r="D243">
        <v>4</v>
      </c>
      <c r="E243">
        <v>0.2</v>
      </c>
      <c r="F243">
        <v>1116.5999999999999</v>
      </c>
      <c r="G243">
        <v>109.8</v>
      </c>
      <c r="H243">
        <v>933.1</v>
      </c>
      <c r="I243">
        <v>1351.4</v>
      </c>
      <c r="J243">
        <v>3.4</v>
      </c>
      <c r="M243" t="s">
        <v>34</v>
      </c>
    </row>
    <row r="244" spans="2:21" x14ac:dyDescent="0.2">
      <c r="C244" t="s">
        <v>2</v>
      </c>
      <c r="D244">
        <v>5</v>
      </c>
      <c r="E244">
        <v>0.2</v>
      </c>
      <c r="F244">
        <v>4415.8999999999996</v>
      </c>
      <c r="G244">
        <v>461.4</v>
      </c>
      <c r="H244">
        <v>3589</v>
      </c>
      <c r="I244">
        <v>5447.1</v>
      </c>
      <c r="J244">
        <v>3.4</v>
      </c>
      <c r="M244" t="s">
        <v>4</v>
      </c>
      <c r="N244" t="s">
        <v>1</v>
      </c>
      <c r="O244">
        <v>1</v>
      </c>
      <c r="P244">
        <v>0.2</v>
      </c>
      <c r="Q244">
        <v>731.9</v>
      </c>
      <c r="R244">
        <v>21.3</v>
      </c>
      <c r="S244">
        <v>699.3</v>
      </c>
      <c r="T244">
        <v>778</v>
      </c>
      <c r="U244">
        <v>2.9</v>
      </c>
    </row>
    <row r="245" spans="2:21" x14ac:dyDescent="0.2">
      <c r="C245" t="s">
        <v>3</v>
      </c>
      <c r="D245">
        <v>6</v>
      </c>
      <c r="E245">
        <v>0.2</v>
      </c>
      <c r="F245">
        <v>4189.3999999999996</v>
      </c>
      <c r="G245">
        <v>358.8</v>
      </c>
      <c r="H245">
        <v>3577</v>
      </c>
      <c r="I245">
        <v>4878.6000000000004</v>
      </c>
      <c r="J245">
        <v>3.4</v>
      </c>
      <c r="M245" t="s">
        <v>4</v>
      </c>
      <c r="N245" t="s">
        <v>2</v>
      </c>
      <c r="O245">
        <v>2</v>
      </c>
      <c r="P245">
        <v>0.2</v>
      </c>
      <c r="Q245">
        <v>3501</v>
      </c>
      <c r="R245">
        <v>320.39999999999998</v>
      </c>
      <c r="S245">
        <v>3164</v>
      </c>
      <c r="T245">
        <v>4551</v>
      </c>
      <c r="U245">
        <v>2.9</v>
      </c>
    </row>
    <row r="246" spans="2:21" x14ac:dyDescent="0.2">
      <c r="C246" t="s">
        <v>1</v>
      </c>
      <c r="D246">
        <v>7</v>
      </c>
      <c r="E246">
        <v>0.1</v>
      </c>
      <c r="F246">
        <v>1176.0999999999999</v>
      </c>
      <c r="G246">
        <v>127.1</v>
      </c>
      <c r="H246">
        <v>973</v>
      </c>
      <c r="I246">
        <v>1391</v>
      </c>
      <c r="J246">
        <v>2.1</v>
      </c>
      <c r="M246" t="s">
        <v>4</v>
      </c>
      <c r="N246" t="s">
        <v>3</v>
      </c>
      <c r="O246">
        <v>3</v>
      </c>
      <c r="P246">
        <v>0.2</v>
      </c>
      <c r="Q246">
        <v>3901.1</v>
      </c>
      <c r="R246">
        <v>136.30000000000001</v>
      </c>
      <c r="S246">
        <v>3679</v>
      </c>
      <c r="T246">
        <v>4198.5</v>
      </c>
      <c r="U246">
        <v>2.9</v>
      </c>
    </row>
    <row r="247" spans="2:21" x14ac:dyDescent="0.2">
      <c r="C247" t="s">
        <v>2</v>
      </c>
      <c r="D247">
        <v>8</v>
      </c>
      <c r="E247">
        <v>0.1</v>
      </c>
      <c r="F247">
        <v>3986.2</v>
      </c>
      <c r="G247">
        <v>398.3</v>
      </c>
      <c r="H247">
        <v>3527</v>
      </c>
      <c r="I247">
        <v>4739.7</v>
      </c>
      <c r="J247">
        <v>2.1</v>
      </c>
      <c r="N247" t="s">
        <v>1</v>
      </c>
      <c r="O247">
        <v>4</v>
      </c>
      <c r="P247">
        <v>0.4</v>
      </c>
      <c r="Q247">
        <v>959.7</v>
      </c>
      <c r="R247">
        <v>95.7</v>
      </c>
      <c r="S247">
        <v>750.9</v>
      </c>
      <c r="T247">
        <v>1161.3</v>
      </c>
      <c r="U247">
        <v>5.5</v>
      </c>
    </row>
    <row r="248" spans="2:21" x14ac:dyDescent="0.2">
      <c r="C248" t="s">
        <v>3</v>
      </c>
      <c r="D248">
        <v>9</v>
      </c>
      <c r="E248">
        <v>0.1</v>
      </c>
      <c r="F248">
        <v>4383.3999999999996</v>
      </c>
      <c r="G248">
        <v>211.6</v>
      </c>
      <c r="H248">
        <v>4080.7</v>
      </c>
      <c r="I248">
        <v>4769.1000000000004</v>
      </c>
      <c r="J248">
        <v>2.1</v>
      </c>
      <c r="N248" t="s">
        <v>2</v>
      </c>
      <c r="O248">
        <v>5</v>
      </c>
      <c r="P248">
        <v>0.4</v>
      </c>
      <c r="Q248">
        <v>2833.3</v>
      </c>
      <c r="R248">
        <v>301.39999999999998</v>
      </c>
      <c r="S248">
        <v>2302.9</v>
      </c>
      <c r="T248">
        <v>3645.8</v>
      </c>
      <c r="U248">
        <v>5.5</v>
      </c>
    </row>
    <row r="249" spans="2:21" x14ac:dyDescent="0.2">
      <c r="C249" t="s">
        <v>1</v>
      </c>
      <c r="D249">
        <v>10</v>
      </c>
      <c r="E249">
        <v>0.1</v>
      </c>
      <c r="F249">
        <v>1338.1</v>
      </c>
      <c r="G249">
        <v>137.30000000000001</v>
      </c>
      <c r="H249">
        <v>1152.5999999999999</v>
      </c>
      <c r="I249">
        <v>1574.9</v>
      </c>
      <c r="J249">
        <v>2.2000000000000002</v>
      </c>
      <c r="N249" t="s">
        <v>3</v>
      </c>
      <c r="O249">
        <v>6</v>
      </c>
      <c r="P249">
        <v>0.4</v>
      </c>
      <c r="Q249">
        <v>3493.2</v>
      </c>
      <c r="R249">
        <v>350.5</v>
      </c>
      <c r="S249">
        <v>2694</v>
      </c>
      <c r="T249">
        <v>4262.5</v>
      </c>
      <c r="U249">
        <v>5.5</v>
      </c>
    </row>
    <row r="250" spans="2:21" x14ac:dyDescent="0.2">
      <c r="C250" t="s">
        <v>2</v>
      </c>
      <c r="D250">
        <v>11</v>
      </c>
      <c r="E250">
        <v>0.1</v>
      </c>
      <c r="F250">
        <v>3904.6</v>
      </c>
      <c r="G250">
        <v>563</v>
      </c>
      <c r="H250">
        <v>3259.8</v>
      </c>
      <c r="I250">
        <v>4892.8</v>
      </c>
      <c r="J250">
        <v>2.2000000000000002</v>
      </c>
      <c r="N250" t="s">
        <v>1</v>
      </c>
      <c r="O250">
        <v>7</v>
      </c>
      <c r="P250">
        <v>0.2</v>
      </c>
      <c r="Q250">
        <v>978.1</v>
      </c>
      <c r="R250">
        <v>93.1</v>
      </c>
      <c r="S250">
        <v>856.4</v>
      </c>
      <c r="T250">
        <v>1218.9000000000001</v>
      </c>
      <c r="U250">
        <v>3.2</v>
      </c>
    </row>
    <row r="251" spans="2:21" x14ac:dyDescent="0.2">
      <c r="C251" t="s">
        <v>3</v>
      </c>
      <c r="D251">
        <v>12</v>
      </c>
      <c r="E251">
        <v>0.1</v>
      </c>
      <c r="F251">
        <v>5114.8999999999996</v>
      </c>
      <c r="G251">
        <v>404.6</v>
      </c>
      <c r="H251">
        <v>4358.2</v>
      </c>
      <c r="I251">
        <v>5712</v>
      </c>
      <c r="J251">
        <v>2.2000000000000002</v>
      </c>
      <c r="N251" t="s">
        <v>2</v>
      </c>
      <c r="O251">
        <v>8</v>
      </c>
      <c r="P251">
        <v>0.2</v>
      </c>
      <c r="Q251">
        <v>2985</v>
      </c>
      <c r="R251">
        <v>439.2</v>
      </c>
      <c r="S251">
        <v>2356</v>
      </c>
      <c r="T251">
        <v>3946</v>
      </c>
      <c r="U251">
        <v>3.2</v>
      </c>
    </row>
    <row r="252" spans="2:21" x14ac:dyDescent="0.2">
      <c r="C252" t="s">
        <v>1</v>
      </c>
      <c r="D252">
        <v>13</v>
      </c>
      <c r="E252">
        <v>0.1</v>
      </c>
      <c r="F252">
        <v>1545.6</v>
      </c>
      <c r="G252">
        <v>124.2</v>
      </c>
      <c r="H252">
        <v>1287</v>
      </c>
      <c r="I252">
        <v>1761</v>
      </c>
      <c r="J252">
        <v>2.1</v>
      </c>
      <c r="N252" t="s">
        <v>3</v>
      </c>
      <c r="O252">
        <v>9</v>
      </c>
      <c r="P252">
        <v>0.2</v>
      </c>
      <c r="Q252">
        <v>3712.8</v>
      </c>
      <c r="R252">
        <v>323</v>
      </c>
      <c r="S252">
        <v>3259</v>
      </c>
      <c r="T252">
        <v>4395.2</v>
      </c>
      <c r="U252">
        <v>3.2</v>
      </c>
    </row>
    <row r="253" spans="2:21" x14ac:dyDescent="0.2">
      <c r="C253" t="s">
        <v>2</v>
      </c>
      <c r="D253">
        <v>14</v>
      </c>
      <c r="E253">
        <v>0.1</v>
      </c>
      <c r="F253">
        <v>4642.3999999999996</v>
      </c>
      <c r="G253">
        <v>312.3</v>
      </c>
      <c r="H253">
        <v>3577</v>
      </c>
      <c r="I253">
        <v>5106.1000000000004</v>
      </c>
      <c r="J253">
        <v>2.1</v>
      </c>
      <c r="N253" t="s">
        <v>1</v>
      </c>
      <c r="O253">
        <v>10</v>
      </c>
      <c r="P253">
        <v>0.2</v>
      </c>
      <c r="Q253">
        <v>1173.5</v>
      </c>
      <c r="R253">
        <v>81</v>
      </c>
      <c r="S253">
        <v>1008.2</v>
      </c>
      <c r="T253">
        <v>1370.7</v>
      </c>
      <c r="U253">
        <v>3</v>
      </c>
    </row>
    <row r="254" spans="2:21" x14ac:dyDescent="0.2">
      <c r="C254" t="s">
        <v>3</v>
      </c>
      <c r="D254">
        <v>15</v>
      </c>
      <c r="E254">
        <v>0.1</v>
      </c>
      <c r="F254">
        <v>5424</v>
      </c>
      <c r="G254">
        <v>430.9</v>
      </c>
      <c r="H254">
        <v>4460</v>
      </c>
      <c r="I254">
        <v>6068.8</v>
      </c>
      <c r="J254">
        <v>2.1</v>
      </c>
      <c r="N254" t="s">
        <v>2</v>
      </c>
      <c r="O254">
        <v>11</v>
      </c>
      <c r="P254">
        <v>0.2</v>
      </c>
      <c r="Q254">
        <v>2721.3</v>
      </c>
      <c r="R254">
        <v>203.9</v>
      </c>
      <c r="S254">
        <v>2402.1</v>
      </c>
      <c r="T254">
        <v>3102.5</v>
      </c>
      <c r="U254">
        <v>3</v>
      </c>
    </row>
    <row r="255" spans="2:21" x14ac:dyDescent="0.2">
      <c r="C255" t="s">
        <v>1</v>
      </c>
      <c r="D255">
        <v>16</v>
      </c>
      <c r="E255">
        <v>0.2</v>
      </c>
      <c r="F255">
        <v>1434.7</v>
      </c>
      <c r="G255">
        <v>106.9</v>
      </c>
      <c r="H255">
        <v>1199.5</v>
      </c>
      <c r="I255">
        <v>1617</v>
      </c>
      <c r="J255">
        <v>2.7</v>
      </c>
      <c r="N255" t="s">
        <v>3</v>
      </c>
      <c r="O255">
        <v>12</v>
      </c>
      <c r="P255">
        <v>0.2</v>
      </c>
      <c r="Q255">
        <v>4451.7</v>
      </c>
      <c r="R255">
        <v>426.2</v>
      </c>
      <c r="S255">
        <v>3663.2</v>
      </c>
      <c r="T255">
        <v>5252.6</v>
      </c>
      <c r="U255">
        <v>3</v>
      </c>
    </row>
    <row r="256" spans="2:21" x14ac:dyDescent="0.2">
      <c r="C256" t="s">
        <v>2</v>
      </c>
      <c r="D256">
        <v>17</v>
      </c>
      <c r="E256">
        <v>0.2</v>
      </c>
      <c r="F256">
        <v>4595.8999999999996</v>
      </c>
      <c r="G256">
        <v>304.2</v>
      </c>
      <c r="H256">
        <v>3906</v>
      </c>
      <c r="I256">
        <v>5365.6</v>
      </c>
      <c r="J256">
        <v>2.7</v>
      </c>
      <c r="N256" t="s">
        <v>1</v>
      </c>
      <c r="O256">
        <v>13</v>
      </c>
      <c r="P256">
        <v>0.2</v>
      </c>
      <c r="Q256">
        <v>979.1</v>
      </c>
      <c r="R256">
        <v>63.7</v>
      </c>
      <c r="S256">
        <v>889</v>
      </c>
      <c r="T256">
        <v>1134.5</v>
      </c>
      <c r="U256">
        <v>3.1</v>
      </c>
    </row>
    <row r="257" spans="3:21" x14ac:dyDescent="0.2">
      <c r="C257" t="s">
        <v>3</v>
      </c>
      <c r="D257">
        <v>18</v>
      </c>
      <c r="E257">
        <v>0.2</v>
      </c>
      <c r="F257">
        <v>4864.6000000000004</v>
      </c>
      <c r="G257">
        <v>403.8</v>
      </c>
      <c r="H257">
        <v>4070</v>
      </c>
      <c r="I257">
        <v>5738.1</v>
      </c>
      <c r="J257">
        <v>2.7</v>
      </c>
      <c r="N257" t="s">
        <v>2</v>
      </c>
      <c r="O257">
        <v>14</v>
      </c>
      <c r="P257">
        <v>0.2</v>
      </c>
      <c r="Q257">
        <v>2698.5</v>
      </c>
      <c r="R257">
        <v>254</v>
      </c>
      <c r="S257">
        <v>2285.4</v>
      </c>
      <c r="T257">
        <v>3200.2</v>
      </c>
      <c r="U257">
        <v>3.1</v>
      </c>
    </row>
    <row r="258" spans="3:21" x14ac:dyDescent="0.2">
      <c r="C258" t="s">
        <v>1</v>
      </c>
      <c r="D258">
        <v>19</v>
      </c>
      <c r="E258">
        <v>0.1</v>
      </c>
      <c r="F258">
        <v>1214.7</v>
      </c>
      <c r="G258">
        <v>106.3</v>
      </c>
      <c r="H258">
        <v>1001</v>
      </c>
      <c r="I258">
        <v>1382.9</v>
      </c>
      <c r="J258">
        <v>1.8</v>
      </c>
      <c r="N258" t="s">
        <v>3</v>
      </c>
      <c r="O258">
        <v>15</v>
      </c>
      <c r="P258">
        <v>0.2</v>
      </c>
      <c r="Q258">
        <v>3848.1</v>
      </c>
      <c r="R258">
        <v>151.5</v>
      </c>
      <c r="S258">
        <v>3522.1</v>
      </c>
      <c r="T258">
        <v>4099.7</v>
      </c>
      <c r="U258">
        <v>3.1</v>
      </c>
    </row>
    <row r="259" spans="3:21" x14ac:dyDescent="0.2">
      <c r="C259" t="s">
        <v>2</v>
      </c>
      <c r="D259">
        <v>20</v>
      </c>
      <c r="E259">
        <v>0.1</v>
      </c>
      <c r="F259">
        <v>5070</v>
      </c>
      <c r="G259">
        <v>380.9</v>
      </c>
      <c r="H259">
        <v>4374</v>
      </c>
      <c r="I259">
        <v>5841.9</v>
      </c>
      <c r="J259">
        <v>1.8</v>
      </c>
      <c r="N259" t="s">
        <v>1</v>
      </c>
      <c r="O259">
        <v>16</v>
      </c>
      <c r="P259">
        <v>0.5</v>
      </c>
      <c r="Q259">
        <v>967.3</v>
      </c>
      <c r="R259">
        <v>76.599999999999994</v>
      </c>
      <c r="S259">
        <v>841.7</v>
      </c>
      <c r="T259">
        <v>1160.5</v>
      </c>
      <c r="U259">
        <v>7.2</v>
      </c>
    </row>
    <row r="260" spans="3:21" x14ac:dyDescent="0.2">
      <c r="C260" t="s">
        <v>3</v>
      </c>
      <c r="D260">
        <v>21</v>
      </c>
      <c r="E260">
        <v>0.1</v>
      </c>
      <c r="F260">
        <v>4619.8999999999996</v>
      </c>
      <c r="G260">
        <v>370.2</v>
      </c>
      <c r="H260">
        <v>4054.7</v>
      </c>
      <c r="I260">
        <v>5335.2</v>
      </c>
      <c r="J260">
        <v>1.8</v>
      </c>
      <c r="N260" t="s">
        <v>2</v>
      </c>
      <c r="O260">
        <v>17</v>
      </c>
      <c r="P260">
        <v>0.5</v>
      </c>
      <c r="Q260">
        <v>2996.2</v>
      </c>
      <c r="R260">
        <v>329.6</v>
      </c>
      <c r="S260">
        <v>2568.1</v>
      </c>
      <c r="T260">
        <v>4006.3</v>
      </c>
      <c r="U260">
        <v>7.2</v>
      </c>
    </row>
    <row r="261" spans="3:21" x14ac:dyDescent="0.2">
      <c r="C261" t="s">
        <v>1</v>
      </c>
      <c r="D261">
        <v>22</v>
      </c>
      <c r="E261">
        <v>0.2</v>
      </c>
      <c r="F261">
        <v>1288.9000000000001</v>
      </c>
      <c r="G261">
        <v>102.8</v>
      </c>
      <c r="H261">
        <v>1114</v>
      </c>
      <c r="I261">
        <v>1474.2</v>
      </c>
      <c r="J261">
        <v>2.2999999999999998</v>
      </c>
      <c r="N261" t="s">
        <v>3</v>
      </c>
      <c r="O261">
        <v>18</v>
      </c>
      <c r="P261">
        <v>0.5</v>
      </c>
      <c r="Q261">
        <v>3808.3</v>
      </c>
      <c r="R261">
        <v>154.9</v>
      </c>
      <c r="S261">
        <v>3525.5</v>
      </c>
      <c r="T261">
        <v>4276.8999999999996</v>
      </c>
      <c r="U261">
        <v>7.2</v>
      </c>
    </row>
    <row r="262" spans="3:21" x14ac:dyDescent="0.2">
      <c r="C262" t="s">
        <v>2</v>
      </c>
      <c r="D262">
        <v>23</v>
      </c>
      <c r="E262">
        <v>0.2</v>
      </c>
      <c r="F262">
        <v>5286.7</v>
      </c>
      <c r="G262">
        <v>814.8</v>
      </c>
      <c r="H262">
        <v>4043.9</v>
      </c>
      <c r="I262">
        <v>6625.3</v>
      </c>
      <c r="J262">
        <v>2.2999999999999998</v>
      </c>
      <c r="N262" t="s">
        <v>1</v>
      </c>
      <c r="O262">
        <v>19</v>
      </c>
      <c r="P262">
        <v>0.3</v>
      </c>
      <c r="Q262">
        <v>919.4</v>
      </c>
      <c r="R262">
        <v>90</v>
      </c>
      <c r="S262">
        <v>768.2</v>
      </c>
      <c r="T262">
        <v>1128.8</v>
      </c>
      <c r="U262">
        <v>4.9000000000000004</v>
      </c>
    </row>
    <row r="263" spans="3:21" x14ac:dyDescent="0.2">
      <c r="C263" t="s">
        <v>3</v>
      </c>
      <c r="D263">
        <v>24</v>
      </c>
      <c r="E263">
        <v>0.2</v>
      </c>
      <c r="F263">
        <v>4533.2</v>
      </c>
      <c r="G263">
        <v>367.3</v>
      </c>
      <c r="H263">
        <v>4117.7</v>
      </c>
      <c r="I263">
        <v>5556</v>
      </c>
      <c r="J263">
        <v>2.2999999999999998</v>
      </c>
      <c r="N263" t="s">
        <v>2</v>
      </c>
      <c r="O263">
        <v>20</v>
      </c>
      <c r="P263">
        <v>0.3</v>
      </c>
      <c r="Q263">
        <v>2895.5</v>
      </c>
      <c r="R263">
        <v>252.4</v>
      </c>
      <c r="S263">
        <v>2415.3000000000002</v>
      </c>
      <c r="T263">
        <v>3419.9</v>
      </c>
      <c r="U263">
        <v>4.9000000000000004</v>
      </c>
    </row>
    <row r="264" spans="3:21" x14ac:dyDescent="0.2">
      <c r="C264" t="s">
        <v>1</v>
      </c>
      <c r="D264">
        <v>25</v>
      </c>
      <c r="E264">
        <v>0.2</v>
      </c>
      <c r="F264">
        <v>1299.4000000000001</v>
      </c>
      <c r="G264">
        <v>110.8</v>
      </c>
      <c r="H264">
        <v>1036.5</v>
      </c>
      <c r="I264">
        <v>1495.8</v>
      </c>
      <c r="J264">
        <v>3</v>
      </c>
      <c r="N264" t="s">
        <v>3</v>
      </c>
      <c r="O264">
        <v>21</v>
      </c>
      <c r="P264">
        <v>0.3</v>
      </c>
      <c r="Q264">
        <v>3527.1</v>
      </c>
      <c r="R264">
        <v>277.10000000000002</v>
      </c>
      <c r="S264">
        <v>2903</v>
      </c>
      <c r="T264">
        <v>4069.3</v>
      </c>
      <c r="U264">
        <v>4.9000000000000004</v>
      </c>
    </row>
    <row r="265" spans="3:21" x14ac:dyDescent="0.2">
      <c r="C265" t="s">
        <v>2</v>
      </c>
      <c r="D265">
        <v>26</v>
      </c>
      <c r="E265">
        <v>0.2</v>
      </c>
      <c r="F265">
        <v>5669.5</v>
      </c>
      <c r="G265">
        <v>777.9</v>
      </c>
      <c r="H265">
        <v>4219</v>
      </c>
      <c r="I265">
        <v>6913.8</v>
      </c>
      <c r="J265">
        <v>3</v>
      </c>
    </row>
    <row r="266" spans="3:21" x14ac:dyDescent="0.2">
      <c r="C266" t="s">
        <v>3</v>
      </c>
      <c r="D266">
        <v>27</v>
      </c>
      <c r="E266">
        <v>0.2</v>
      </c>
      <c r="F266">
        <v>4729.1000000000004</v>
      </c>
      <c r="G266">
        <v>243.3</v>
      </c>
      <c r="H266">
        <v>4018.5</v>
      </c>
      <c r="I266">
        <v>5115.8999999999996</v>
      </c>
      <c r="J266">
        <v>3</v>
      </c>
      <c r="M266" t="s">
        <v>35</v>
      </c>
    </row>
    <row r="267" spans="3:21" x14ac:dyDescent="0.2">
      <c r="C267" t="s">
        <v>1</v>
      </c>
      <c r="D267">
        <v>28</v>
      </c>
      <c r="E267">
        <v>0.1</v>
      </c>
      <c r="F267">
        <v>1507.6</v>
      </c>
      <c r="G267">
        <v>96.8</v>
      </c>
      <c r="H267">
        <v>1346.5</v>
      </c>
      <c r="I267">
        <v>1710.8</v>
      </c>
      <c r="J267">
        <v>2</v>
      </c>
      <c r="M267" t="s">
        <v>4</v>
      </c>
      <c r="N267" t="s">
        <v>1</v>
      </c>
      <c r="O267">
        <v>1</v>
      </c>
      <c r="P267">
        <v>0.2</v>
      </c>
      <c r="Q267">
        <v>734.8</v>
      </c>
      <c r="R267">
        <v>23.2</v>
      </c>
      <c r="S267">
        <v>690.3</v>
      </c>
      <c r="T267">
        <v>778.3</v>
      </c>
      <c r="U267">
        <v>3</v>
      </c>
    </row>
    <row r="268" spans="3:21" x14ac:dyDescent="0.2">
      <c r="C268" t="s">
        <v>2</v>
      </c>
      <c r="D268">
        <v>29</v>
      </c>
      <c r="E268">
        <v>0.1</v>
      </c>
      <c r="F268">
        <v>4733.2</v>
      </c>
      <c r="G268">
        <v>176.5</v>
      </c>
      <c r="H268">
        <v>4379.5</v>
      </c>
      <c r="I268">
        <v>5065.6000000000004</v>
      </c>
      <c r="J268">
        <v>2</v>
      </c>
      <c r="M268" t="s">
        <v>4</v>
      </c>
      <c r="N268" t="s">
        <v>2</v>
      </c>
      <c r="O268">
        <v>2</v>
      </c>
      <c r="P268">
        <v>0.2</v>
      </c>
      <c r="Q268">
        <v>4339.1000000000004</v>
      </c>
      <c r="R268">
        <v>474.1</v>
      </c>
      <c r="S268">
        <v>3488.9</v>
      </c>
      <c r="T268">
        <v>5279.7</v>
      </c>
      <c r="U268">
        <v>3</v>
      </c>
    </row>
    <row r="269" spans="3:21" x14ac:dyDescent="0.2">
      <c r="C269" t="s">
        <v>3</v>
      </c>
      <c r="D269">
        <v>30</v>
      </c>
      <c r="E269">
        <v>0.1</v>
      </c>
      <c r="F269">
        <v>5169.3</v>
      </c>
      <c r="G269">
        <v>385.6</v>
      </c>
      <c r="H269">
        <v>4442.8</v>
      </c>
      <c r="I269">
        <v>5749.3</v>
      </c>
      <c r="J269">
        <v>2</v>
      </c>
      <c r="M269" t="s">
        <v>4</v>
      </c>
      <c r="N269" t="s">
        <v>3</v>
      </c>
      <c r="O269">
        <v>3</v>
      </c>
      <c r="P269">
        <v>0.2</v>
      </c>
      <c r="Q269">
        <v>3968.9</v>
      </c>
      <c r="R269">
        <v>182.7</v>
      </c>
      <c r="S269">
        <v>3608.5</v>
      </c>
      <c r="T269">
        <v>4283.3</v>
      </c>
      <c r="U269">
        <v>3</v>
      </c>
    </row>
    <row r="270" spans="3:21" x14ac:dyDescent="0.2">
      <c r="C270" t="s">
        <v>1</v>
      </c>
      <c r="D270">
        <v>31</v>
      </c>
      <c r="E270">
        <v>0.2</v>
      </c>
      <c r="F270">
        <v>1142.3</v>
      </c>
      <c r="G270">
        <v>103.4</v>
      </c>
      <c r="H270">
        <v>937.5</v>
      </c>
      <c r="I270">
        <v>1337.5</v>
      </c>
      <c r="J270">
        <v>2.2999999999999998</v>
      </c>
      <c r="N270" t="s">
        <v>1</v>
      </c>
      <c r="O270">
        <v>4</v>
      </c>
      <c r="P270">
        <v>0.2</v>
      </c>
      <c r="Q270">
        <v>900.4</v>
      </c>
      <c r="R270">
        <v>86</v>
      </c>
      <c r="S270">
        <v>774.9</v>
      </c>
      <c r="T270">
        <v>1084.0999999999999</v>
      </c>
      <c r="U270">
        <v>2.8</v>
      </c>
    </row>
    <row r="271" spans="3:21" x14ac:dyDescent="0.2">
      <c r="C271" t="s">
        <v>2</v>
      </c>
      <c r="D271">
        <v>32</v>
      </c>
      <c r="E271">
        <v>0.2</v>
      </c>
      <c r="F271">
        <v>4374.8</v>
      </c>
      <c r="G271">
        <v>492</v>
      </c>
      <c r="H271">
        <v>3685.3</v>
      </c>
      <c r="I271">
        <v>5239.1000000000004</v>
      </c>
      <c r="J271">
        <v>2.2999999999999998</v>
      </c>
      <c r="N271" t="s">
        <v>2</v>
      </c>
      <c r="O271">
        <v>5</v>
      </c>
      <c r="P271">
        <v>0.2</v>
      </c>
      <c r="Q271">
        <v>3508.9</v>
      </c>
      <c r="R271">
        <v>235.2</v>
      </c>
      <c r="S271">
        <v>3128.2</v>
      </c>
      <c r="T271">
        <v>3867.1</v>
      </c>
      <c r="U271">
        <v>2.8</v>
      </c>
    </row>
    <row r="272" spans="3:21" x14ac:dyDescent="0.2">
      <c r="C272" t="s">
        <v>3</v>
      </c>
      <c r="D272">
        <v>33</v>
      </c>
      <c r="E272">
        <v>0.2</v>
      </c>
      <c r="F272">
        <v>4315.3</v>
      </c>
      <c r="G272">
        <v>270</v>
      </c>
      <c r="H272">
        <v>3932.6</v>
      </c>
      <c r="I272">
        <v>4848.3999999999996</v>
      </c>
      <c r="J272">
        <v>2.2999999999999998</v>
      </c>
      <c r="N272" t="s">
        <v>3</v>
      </c>
      <c r="O272">
        <v>6</v>
      </c>
      <c r="P272">
        <v>0.2</v>
      </c>
      <c r="Q272">
        <v>3819.1</v>
      </c>
      <c r="R272">
        <v>88.8</v>
      </c>
      <c r="S272">
        <v>3658.2</v>
      </c>
      <c r="T272">
        <v>3999.7</v>
      </c>
      <c r="U272">
        <v>2.8</v>
      </c>
    </row>
    <row r="273" spans="2:21" x14ac:dyDescent="0.2">
      <c r="C273" t="s">
        <v>1</v>
      </c>
      <c r="D273">
        <v>34</v>
      </c>
      <c r="E273">
        <v>0.2</v>
      </c>
      <c r="F273">
        <v>1060.4000000000001</v>
      </c>
      <c r="G273">
        <v>104.5</v>
      </c>
      <c r="H273">
        <v>906</v>
      </c>
      <c r="I273">
        <v>1241.5</v>
      </c>
      <c r="J273">
        <v>3.1</v>
      </c>
      <c r="N273" t="s">
        <v>1</v>
      </c>
      <c r="O273">
        <v>7</v>
      </c>
      <c r="P273">
        <v>0.3</v>
      </c>
      <c r="Q273">
        <v>870.2</v>
      </c>
      <c r="R273">
        <v>48.5</v>
      </c>
      <c r="S273">
        <v>798</v>
      </c>
      <c r="T273">
        <v>988</v>
      </c>
      <c r="U273">
        <v>3.9</v>
      </c>
    </row>
    <row r="274" spans="2:21" x14ac:dyDescent="0.2">
      <c r="C274" t="s">
        <v>2</v>
      </c>
      <c r="D274">
        <v>35</v>
      </c>
      <c r="E274">
        <v>0.2</v>
      </c>
      <c r="F274">
        <v>3514</v>
      </c>
      <c r="G274">
        <v>327.7</v>
      </c>
      <c r="H274">
        <v>3075</v>
      </c>
      <c r="I274">
        <v>4202.3</v>
      </c>
      <c r="J274">
        <v>3.1</v>
      </c>
      <c r="N274" t="s">
        <v>2</v>
      </c>
      <c r="O274">
        <v>8</v>
      </c>
      <c r="P274">
        <v>0.3</v>
      </c>
      <c r="Q274">
        <v>3745.2</v>
      </c>
      <c r="R274">
        <v>552.70000000000005</v>
      </c>
      <c r="S274">
        <v>2850.5</v>
      </c>
      <c r="T274">
        <v>5008.2</v>
      </c>
      <c r="U274">
        <v>3.9</v>
      </c>
    </row>
    <row r="275" spans="2:21" x14ac:dyDescent="0.2">
      <c r="C275" t="s">
        <v>3</v>
      </c>
      <c r="D275">
        <v>36</v>
      </c>
      <c r="E275">
        <v>0.2</v>
      </c>
      <c r="F275">
        <v>3795.9</v>
      </c>
      <c r="G275">
        <v>194.5</v>
      </c>
      <c r="H275">
        <v>3504.9</v>
      </c>
      <c r="I275">
        <v>4403.5</v>
      </c>
      <c r="J275">
        <v>3.1</v>
      </c>
      <c r="N275" t="s">
        <v>3</v>
      </c>
      <c r="O275">
        <v>9</v>
      </c>
      <c r="P275">
        <v>0.3</v>
      </c>
      <c r="Q275">
        <v>3900.6</v>
      </c>
      <c r="R275">
        <v>287.89999999999998</v>
      </c>
      <c r="S275">
        <v>3276.7</v>
      </c>
      <c r="T275">
        <v>4383.2</v>
      </c>
      <c r="U275">
        <v>3.9</v>
      </c>
    </row>
    <row r="276" spans="2:21" x14ac:dyDescent="0.2">
      <c r="N276" t="s">
        <v>1</v>
      </c>
      <c r="O276">
        <v>10</v>
      </c>
      <c r="P276">
        <v>0.1</v>
      </c>
      <c r="Q276">
        <v>1081.5</v>
      </c>
      <c r="R276">
        <v>54.5</v>
      </c>
      <c r="S276">
        <v>974.8</v>
      </c>
      <c r="T276">
        <v>1178.0999999999999</v>
      </c>
      <c r="U276">
        <v>1.4</v>
      </c>
    </row>
    <row r="277" spans="2:21" x14ac:dyDescent="0.2">
      <c r="B277" t="s">
        <v>20</v>
      </c>
      <c r="N277" t="s">
        <v>2</v>
      </c>
      <c r="O277">
        <v>11</v>
      </c>
      <c r="P277">
        <v>0.1</v>
      </c>
      <c r="Q277">
        <v>4024.9</v>
      </c>
      <c r="R277">
        <v>196.4</v>
      </c>
      <c r="S277">
        <v>3749.2</v>
      </c>
      <c r="T277">
        <v>4344.7</v>
      </c>
      <c r="U277">
        <v>1.4</v>
      </c>
    </row>
    <row r="278" spans="2:21" x14ac:dyDescent="0.2">
      <c r="B278" t="s">
        <v>4</v>
      </c>
      <c r="C278" t="s">
        <v>1</v>
      </c>
      <c r="D278">
        <v>1</v>
      </c>
      <c r="E278">
        <v>0.2</v>
      </c>
      <c r="F278">
        <v>846.2</v>
      </c>
      <c r="G278">
        <v>44.1</v>
      </c>
      <c r="H278">
        <v>768.3</v>
      </c>
      <c r="I278">
        <v>953.9</v>
      </c>
      <c r="J278">
        <v>2.7</v>
      </c>
      <c r="N278" t="s">
        <v>3</v>
      </c>
      <c r="O278">
        <v>12</v>
      </c>
      <c r="P278">
        <v>0.1</v>
      </c>
      <c r="Q278">
        <v>4218.6000000000004</v>
      </c>
      <c r="R278">
        <v>197.9</v>
      </c>
      <c r="S278">
        <v>3874.9</v>
      </c>
      <c r="T278">
        <v>4561.8999999999996</v>
      </c>
      <c r="U278">
        <v>1.4</v>
      </c>
    </row>
    <row r="279" spans="2:21" x14ac:dyDescent="0.2">
      <c r="B279" t="s">
        <v>4</v>
      </c>
      <c r="C279" t="s">
        <v>2</v>
      </c>
      <c r="D279">
        <v>2</v>
      </c>
      <c r="E279">
        <v>0.2</v>
      </c>
      <c r="F279">
        <v>3857.3</v>
      </c>
      <c r="G279">
        <v>183.3</v>
      </c>
      <c r="H279">
        <v>3555.3</v>
      </c>
      <c r="I279">
        <v>4256.5</v>
      </c>
      <c r="J279">
        <v>2.7</v>
      </c>
      <c r="N279" t="s">
        <v>1</v>
      </c>
      <c r="O279">
        <v>13</v>
      </c>
      <c r="P279">
        <v>0.1</v>
      </c>
      <c r="Q279">
        <v>1078.2</v>
      </c>
      <c r="R279">
        <v>51.4</v>
      </c>
      <c r="S279">
        <v>978.7</v>
      </c>
      <c r="T279">
        <v>1154.2</v>
      </c>
      <c r="U279">
        <v>1.7</v>
      </c>
    </row>
    <row r="280" spans="2:21" x14ac:dyDescent="0.2">
      <c r="B280" t="s">
        <v>4</v>
      </c>
      <c r="C280" t="s">
        <v>3</v>
      </c>
      <c r="D280">
        <v>3</v>
      </c>
      <c r="E280">
        <v>0.2</v>
      </c>
      <c r="F280">
        <v>4127.6000000000004</v>
      </c>
      <c r="G280">
        <v>108.2</v>
      </c>
      <c r="H280">
        <v>3905.6</v>
      </c>
      <c r="I280">
        <v>4405.7</v>
      </c>
      <c r="J280">
        <v>2.7</v>
      </c>
      <c r="N280" t="s">
        <v>2</v>
      </c>
      <c r="O280">
        <v>14</v>
      </c>
      <c r="P280">
        <v>0.1</v>
      </c>
      <c r="Q280">
        <v>3956.8</v>
      </c>
      <c r="R280">
        <v>223.2</v>
      </c>
      <c r="S280">
        <v>3584.9</v>
      </c>
      <c r="T280">
        <v>4344.7</v>
      </c>
      <c r="U280">
        <v>1.7</v>
      </c>
    </row>
    <row r="281" spans="2:21" x14ac:dyDescent="0.2">
      <c r="C281" t="s">
        <v>1</v>
      </c>
      <c r="D281">
        <v>4</v>
      </c>
      <c r="E281">
        <v>0.2</v>
      </c>
      <c r="F281">
        <v>1172.9000000000001</v>
      </c>
      <c r="G281">
        <v>163</v>
      </c>
      <c r="H281">
        <v>863</v>
      </c>
      <c r="I281">
        <v>1473</v>
      </c>
      <c r="J281">
        <v>2.6</v>
      </c>
      <c r="N281" t="s">
        <v>3</v>
      </c>
      <c r="O281">
        <v>15</v>
      </c>
      <c r="P281">
        <v>0.1</v>
      </c>
      <c r="Q281">
        <v>4254.1000000000004</v>
      </c>
      <c r="R281">
        <v>145.30000000000001</v>
      </c>
      <c r="S281">
        <v>3890</v>
      </c>
      <c r="T281">
        <v>4501</v>
      </c>
      <c r="U281">
        <v>1.7</v>
      </c>
    </row>
    <row r="282" spans="2:21" x14ac:dyDescent="0.2">
      <c r="C282" t="s">
        <v>2</v>
      </c>
      <c r="D282">
        <v>5</v>
      </c>
      <c r="E282">
        <v>0.2</v>
      </c>
      <c r="F282">
        <v>4979.7</v>
      </c>
      <c r="G282">
        <v>647.29999999999995</v>
      </c>
      <c r="H282">
        <v>4011</v>
      </c>
      <c r="I282">
        <v>6075.5</v>
      </c>
      <c r="J282">
        <v>2.6</v>
      </c>
      <c r="N282" t="s">
        <v>1</v>
      </c>
      <c r="O282">
        <v>16</v>
      </c>
      <c r="P282">
        <v>0.1</v>
      </c>
      <c r="Q282">
        <v>1020</v>
      </c>
      <c r="R282">
        <v>76.8</v>
      </c>
      <c r="S282">
        <v>899</v>
      </c>
      <c r="T282">
        <v>1138.5</v>
      </c>
      <c r="U282">
        <v>1.5</v>
      </c>
    </row>
    <row r="283" spans="2:21" x14ac:dyDescent="0.2">
      <c r="C283" t="s">
        <v>3</v>
      </c>
      <c r="D283">
        <v>6</v>
      </c>
      <c r="E283">
        <v>0.2</v>
      </c>
      <c r="F283">
        <v>5762.6</v>
      </c>
      <c r="G283">
        <v>624.9</v>
      </c>
      <c r="H283">
        <v>4783</v>
      </c>
      <c r="I283">
        <v>7330.5</v>
      </c>
      <c r="J283">
        <v>2.6</v>
      </c>
      <c r="N283" t="s">
        <v>2</v>
      </c>
      <c r="O283">
        <v>17</v>
      </c>
      <c r="P283">
        <v>0.1</v>
      </c>
      <c r="Q283">
        <v>3723.3</v>
      </c>
      <c r="R283">
        <v>171.6</v>
      </c>
      <c r="S283">
        <v>3266.5</v>
      </c>
      <c r="T283">
        <v>3924.1</v>
      </c>
      <c r="U283">
        <v>1.5</v>
      </c>
    </row>
    <row r="284" spans="2:21" x14ac:dyDescent="0.2">
      <c r="C284" t="s">
        <v>1</v>
      </c>
      <c r="D284">
        <v>7</v>
      </c>
      <c r="E284">
        <v>0.3</v>
      </c>
      <c r="F284">
        <v>918.3</v>
      </c>
      <c r="G284">
        <v>49.5</v>
      </c>
      <c r="H284">
        <v>794.6</v>
      </c>
      <c r="I284">
        <v>1034.9000000000001</v>
      </c>
      <c r="J284">
        <v>3.9</v>
      </c>
      <c r="N284" t="s">
        <v>3</v>
      </c>
      <c r="O284">
        <v>18</v>
      </c>
      <c r="P284">
        <v>0.1</v>
      </c>
      <c r="Q284">
        <v>3854.3</v>
      </c>
      <c r="R284">
        <v>92.6</v>
      </c>
      <c r="S284">
        <v>3642.5</v>
      </c>
      <c r="T284">
        <v>4019.7</v>
      </c>
      <c r="U284">
        <v>1.5</v>
      </c>
    </row>
    <row r="285" spans="2:21" x14ac:dyDescent="0.2">
      <c r="C285" t="s">
        <v>2</v>
      </c>
      <c r="D285">
        <v>8</v>
      </c>
      <c r="E285">
        <v>0.3</v>
      </c>
      <c r="F285">
        <v>4657.5</v>
      </c>
      <c r="G285">
        <v>456.4</v>
      </c>
      <c r="H285">
        <v>3885</v>
      </c>
      <c r="I285">
        <v>5393.4</v>
      </c>
      <c r="J285">
        <v>3.9</v>
      </c>
      <c r="N285" t="s">
        <v>1</v>
      </c>
      <c r="O285">
        <v>19</v>
      </c>
      <c r="P285">
        <v>0.1</v>
      </c>
      <c r="Q285">
        <v>1047.8</v>
      </c>
      <c r="R285">
        <v>84.7</v>
      </c>
      <c r="S285">
        <v>833</v>
      </c>
      <c r="T285">
        <v>1193.5999999999999</v>
      </c>
      <c r="U285">
        <v>1.6</v>
      </c>
    </row>
    <row r="286" spans="2:21" x14ac:dyDescent="0.2">
      <c r="C286" t="s">
        <v>3</v>
      </c>
      <c r="D286">
        <v>9</v>
      </c>
      <c r="E286">
        <v>0.3</v>
      </c>
      <c r="F286">
        <v>4403.7</v>
      </c>
      <c r="G286">
        <v>257.7</v>
      </c>
      <c r="H286">
        <v>3809.8</v>
      </c>
      <c r="I286">
        <v>4901.3999999999996</v>
      </c>
      <c r="J286">
        <v>3.9</v>
      </c>
      <c r="N286" t="s">
        <v>2</v>
      </c>
      <c r="O286">
        <v>20</v>
      </c>
      <c r="P286">
        <v>0.1</v>
      </c>
      <c r="Q286">
        <v>3491.4</v>
      </c>
      <c r="R286">
        <v>280.5</v>
      </c>
      <c r="S286">
        <v>2998.8</v>
      </c>
      <c r="T286">
        <v>3948.4</v>
      </c>
      <c r="U286">
        <v>1.6</v>
      </c>
    </row>
    <row r="287" spans="2:21" x14ac:dyDescent="0.2">
      <c r="C287" t="s">
        <v>1</v>
      </c>
      <c r="D287">
        <v>10</v>
      </c>
      <c r="E287">
        <v>0.2</v>
      </c>
      <c r="F287">
        <v>1183.8</v>
      </c>
      <c r="G287">
        <v>51.5</v>
      </c>
      <c r="H287">
        <v>1069.5</v>
      </c>
      <c r="I287">
        <v>1295.0999999999999</v>
      </c>
      <c r="J287">
        <v>2.9</v>
      </c>
      <c r="N287" t="s">
        <v>3</v>
      </c>
      <c r="O287">
        <v>21</v>
      </c>
      <c r="P287">
        <v>0.1</v>
      </c>
      <c r="Q287">
        <v>3807.6</v>
      </c>
      <c r="R287">
        <v>190.5</v>
      </c>
      <c r="S287">
        <v>3520.5</v>
      </c>
      <c r="T287">
        <v>4293.1000000000004</v>
      </c>
      <c r="U287">
        <v>1.6</v>
      </c>
    </row>
    <row r="288" spans="2:21" x14ac:dyDescent="0.2">
      <c r="C288" t="s">
        <v>2</v>
      </c>
      <c r="D288">
        <v>11</v>
      </c>
      <c r="E288">
        <v>0.2</v>
      </c>
      <c r="F288">
        <v>5452.5</v>
      </c>
      <c r="G288">
        <v>428.7</v>
      </c>
      <c r="H288">
        <v>4380.2</v>
      </c>
      <c r="I288">
        <v>6388.6</v>
      </c>
      <c r="J288">
        <v>2.9</v>
      </c>
      <c r="N288" t="s">
        <v>1</v>
      </c>
      <c r="O288">
        <v>22</v>
      </c>
      <c r="P288">
        <v>0.2</v>
      </c>
      <c r="Q288">
        <v>1036.5</v>
      </c>
      <c r="R288">
        <v>97.8</v>
      </c>
      <c r="S288">
        <v>856</v>
      </c>
      <c r="T288">
        <v>1279.5</v>
      </c>
      <c r="U288">
        <v>2.7</v>
      </c>
    </row>
    <row r="289" spans="3:21" x14ac:dyDescent="0.2">
      <c r="C289" t="s">
        <v>3</v>
      </c>
      <c r="D289">
        <v>12</v>
      </c>
      <c r="E289">
        <v>0.2</v>
      </c>
      <c r="F289">
        <v>5737.6</v>
      </c>
      <c r="G289">
        <v>331.8</v>
      </c>
      <c r="H289">
        <v>5138.2</v>
      </c>
      <c r="I289">
        <v>6486.7</v>
      </c>
      <c r="J289">
        <v>2.9</v>
      </c>
      <c r="N289" t="s">
        <v>2</v>
      </c>
      <c r="O289">
        <v>23</v>
      </c>
      <c r="P289">
        <v>0.2</v>
      </c>
      <c r="Q289">
        <v>3314.9</v>
      </c>
      <c r="R289">
        <v>271.3</v>
      </c>
      <c r="S289">
        <v>2838</v>
      </c>
      <c r="T289">
        <v>3698.3</v>
      </c>
      <c r="U289">
        <v>2.7</v>
      </c>
    </row>
    <row r="290" spans="3:21" x14ac:dyDescent="0.2">
      <c r="C290" t="s">
        <v>1</v>
      </c>
      <c r="D290">
        <v>13</v>
      </c>
      <c r="E290">
        <v>0.2</v>
      </c>
      <c r="F290">
        <v>1097.8</v>
      </c>
      <c r="G290">
        <v>54.2</v>
      </c>
      <c r="H290">
        <v>994.9</v>
      </c>
      <c r="I290">
        <v>1229.5</v>
      </c>
      <c r="J290">
        <v>2.5</v>
      </c>
      <c r="N290" t="s">
        <v>3</v>
      </c>
      <c r="O290">
        <v>24</v>
      </c>
      <c r="P290">
        <v>0.2</v>
      </c>
      <c r="Q290">
        <v>3574.6</v>
      </c>
      <c r="R290">
        <v>258</v>
      </c>
      <c r="S290">
        <v>3096</v>
      </c>
      <c r="T290">
        <v>3966.8</v>
      </c>
      <c r="U290">
        <v>2.7</v>
      </c>
    </row>
    <row r="291" spans="3:21" x14ac:dyDescent="0.2">
      <c r="C291" t="s">
        <v>2</v>
      </c>
      <c r="D291">
        <v>14</v>
      </c>
      <c r="E291">
        <v>0.2</v>
      </c>
      <c r="F291">
        <v>6868.7</v>
      </c>
      <c r="G291">
        <v>632.4</v>
      </c>
      <c r="H291">
        <v>5400</v>
      </c>
      <c r="I291">
        <v>7715.2</v>
      </c>
      <c r="J291">
        <v>2.5</v>
      </c>
    </row>
    <row r="292" spans="3:21" x14ac:dyDescent="0.2">
      <c r="C292" t="s">
        <v>3</v>
      </c>
      <c r="D292">
        <v>15</v>
      </c>
      <c r="E292">
        <v>0.2</v>
      </c>
      <c r="F292">
        <v>5020.3999999999996</v>
      </c>
      <c r="G292">
        <v>272.60000000000002</v>
      </c>
      <c r="H292">
        <v>4636.5</v>
      </c>
      <c r="I292">
        <v>5525.2</v>
      </c>
      <c r="J292">
        <v>2.5</v>
      </c>
    </row>
    <row r="293" spans="3:21" x14ac:dyDescent="0.2">
      <c r="C293" t="s">
        <v>1</v>
      </c>
      <c r="D293">
        <v>16</v>
      </c>
      <c r="E293">
        <v>0.2</v>
      </c>
      <c r="F293">
        <v>1177.2</v>
      </c>
      <c r="G293">
        <v>98.7</v>
      </c>
      <c r="H293">
        <v>993</v>
      </c>
      <c r="I293">
        <v>1354</v>
      </c>
      <c r="J293">
        <v>2.2999999999999998</v>
      </c>
    </row>
    <row r="294" spans="3:21" x14ac:dyDescent="0.2">
      <c r="C294" t="s">
        <v>2</v>
      </c>
      <c r="D294">
        <v>17</v>
      </c>
      <c r="E294">
        <v>0.2</v>
      </c>
      <c r="F294">
        <v>5825</v>
      </c>
      <c r="G294">
        <v>466.9</v>
      </c>
      <c r="H294">
        <v>4872</v>
      </c>
      <c r="I294">
        <v>6617</v>
      </c>
      <c r="J294">
        <v>2.2999999999999998</v>
      </c>
    </row>
    <row r="295" spans="3:21" x14ac:dyDescent="0.2">
      <c r="C295" t="s">
        <v>3</v>
      </c>
      <c r="D295">
        <v>18</v>
      </c>
      <c r="E295">
        <v>0.2</v>
      </c>
      <c r="F295">
        <v>5449.3</v>
      </c>
      <c r="G295">
        <v>346</v>
      </c>
      <c r="H295">
        <v>4577</v>
      </c>
      <c r="I295">
        <v>6044</v>
      </c>
      <c r="J295">
        <v>2.2999999999999998</v>
      </c>
    </row>
    <row r="296" spans="3:21" x14ac:dyDescent="0.2">
      <c r="C296" t="s">
        <v>1</v>
      </c>
      <c r="D296">
        <v>19</v>
      </c>
      <c r="E296">
        <v>0.2</v>
      </c>
      <c r="F296">
        <v>1276.5999999999999</v>
      </c>
      <c r="G296">
        <v>103.9</v>
      </c>
      <c r="H296">
        <v>1052.5</v>
      </c>
      <c r="I296">
        <v>1477.8</v>
      </c>
      <c r="J296">
        <v>2.8</v>
      </c>
    </row>
    <row r="297" spans="3:21" x14ac:dyDescent="0.2">
      <c r="C297" t="s">
        <v>2</v>
      </c>
      <c r="D297">
        <v>20</v>
      </c>
      <c r="E297">
        <v>0.2</v>
      </c>
      <c r="F297">
        <v>5466</v>
      </c>
      <c r="G297">
        <v>551.29999999999995</v>
      </c>
      <c r="H297">
        <v>4333.8999999999996</v>
      </c>
      <c r="I297">
        <v>6343.5</v>
      </c>
      <c r="J297">
        <v>2.8</v>
      </c>
    </row>
    <row r="298" spans="3:21" x14ac:dyDescent="0.2">
      <c r="C298" t="s">
        <v>3</v>
      </c>
      <c r="D298">
        <v>21</v>
      </c>
      <c r="E298">
        <v>0.2</v>
      </c>
      <c r="F298">
        <v>5713</v>
      </c>
      <c r="G298">
        <v>363.1</v>
      </c>
      <c r="H298">
        <v>4969.3999999999996</v>
      </c>
      <c r="I298">
        <v>6328.5</v>
      </c>
      <c r="J298">
        <v>2.8</v>
      </c>
    </row>
    <row r="299" spans="3:21" x14ac:dyDescent="0.2">
      <c r="C299" t="s">
        <v>1</v>
      </c>
      <c r="D299">
        <v>22</v>
      </c>
      <c r="E299">
        <v>0.2</v>
      </c>
      <c r="F299">
        <v>1161.0999999999999</v>
      </c>
      <c r="G299">
        <v>86.9</v>
      </c>
      <c r="H299">
        <v>942.8</v>
      </c>
      <c r="I299">
        <v>1308.0999999999999</v>
      </c>
      <c r="J299">
        <v>3.7</v>
      </c>
    </row>
    <row r="300" spans="3:21" x14ac:dyDescent="0.2">
      <c r="C300" t="s">
        <v>2</v>
      </c>
      <c r="D300">
        <v>23</v>
      </c>
      <c r="E300">
        <v>0.2</v>
      </c>
      <c r="F300">
        <v>6649.6</v>
      </c>
      <c r="G300">
        <v>915.6</v>
      </c>
      <c r="H300">
        <v>4519</v>
      </c>
      <c r="I300">
        <v>8235.7000000000007</v>
      </c>
      <c r="J300">
        <v>3.7</v>
      </c>
    </row>
    <row r="301" spans="3:21" x14ac:dyDescent="0.2">
      <c r="C301" t="s">
        <v>3</v>
      </c>
      <c r="D301">
        <v>24</v>
      </c>
      <c r="E301">
        <v>0.2</v>
      </c>
      <c r="F301">
        <v>5555.1</v>
      </c>
      <c r="G301">
        <v>698.3</v>
      </c>
      <c r="H301">
        <v>4085.2</v>
      </c>
      <c r="I301">
        <v>6700.3</v>
      </c>
      <c r="J301">
        <v>3.7</v>
      </c>
    </row>
    <row r="302" spans="3:21" x14ac:dyDescent="0.2">
      <c r="C302" t="s">
        <v>1</v>
      </c>
      <c r="D302">
        <v>25</v>
      </c>
      <c r="E302">
        <v>0.3</v>
      </c>
      <c r="F302">
        <v>1120.9000000000001</v>
      </c>
      <c r="G302">
        <v>68.900000000000006</v>
      </c>
      <c r="H302">
        <v>974.3</v>
      </c>
      <c r="I302">
        <v>1273.5</v>
      </c>
      <c r="J302">
        <v>4.0999999999999996</v>
      </c>
    </row>
    <row r="303" spans="3:21" x14ac:dyDescent="0.2">
      <c r="C303" t="s">
        <v>2</v>
      </c>
      <c r="D303">
        <v>26</v>
      </c>
      <c r="E303">
        <v>0.3</v>
      </c>
      <c r="F303">
        <v>6275.4</v>
      </c>
      <c r="G303">
        <v>682.9</v>
      </c>
      <c r="H303">
        <v>4940</v>
      </c>
      <c r="I303">
        <v>7694</v>
      </c>
      <c r="J303">
        <v>4.0999999999999996</v>
      </c>
    </row>
    <row r="304" spans="3:21" x14ac:dyDescent="0.2">
      <c r="C304" t="s">
        <v>3</v>
      </c>
      <c r="D304">
        <v>27</v>
      </c>
      <c r="E304">
        <v>0.3</v>
      </c>
      <c r="F304">
        <v>5078.8999999999996</v>
      </c>
      <c r="G304">
        <v>511.7</v>
      </c>
      <c r="H304">
        <v>4422.7</v>
      </c>
      <c r="I304">
        <v>6260.7</v>
      </c>
      <c r="J304">
        <v>4.0999999999999996</v>
      </c>
    </row>
    <row r="305" spans="2:10" x14ac:dyDescent="0.2">
      <c r="C305" t="s">
        <v>1</v>
      </c>
      <c r="D305">
        <v>28</v>
      </c>
      <c r="E305">
        <v>0.1</v>
      </c>
      <c r="F305">
        <v>1003.2</v>
      </c>
      <c r="G305">
        <v>53.1</v>
      </c>
      <c r="H305">
        <v>909.4</v>
      </c>
      <c r="I305">
        <v>1099.5</v>
      </c>
      <c r="J305">
        <v>2</v>
      </c>
    </row>
    <row r="306" spans="2:10" x14ac:dyDescent="0.2">
      <c r="C306" t="s">
        <v>2</v>
      </c>
      <c r="D306">
        <v>29</v>
      </c>
      <c r="E306">
        <v>0.1</v>
      </c>
      <c r="F306">
        <v>5438.6</v>
      </c>
      <c r="G306">
        <v>438.3</v>
      </c>
      <c r="H306">
        <v>4469.5</v>
      </c>
      <c r="I306">
        <v>6147.3</v>
      </c>
      <c r="J306">
        <v>2</v>
      </c>
    </row>
    <row r="307" spans="2:10" x14ac:dyDescent="0.2">
      <c r="C307" t="s">
        <v>3</v>
      </c>
      <c r="D307">
        <v>30</v>
      </c>
      <c r="E307">
        <v>0.1</v>
      </c>
      <c r="F307">
        <v>4967.1000000000004</v>
      </c>
      <c r="G307">
        <v>234.2</v>
      </c>
      <c r="H307">
        <v>4670</v>
      </c>
      <c r="I307">
        <v>5510.6</v>
      </c>
      <c r="J307">
        <v>2</v>
      </c>
    </row>
    <row r="308" spans="2:10" x14ac:dyDescent="0.2">
      <c r="C308" t="s">
        <v>1</v>
      </c>
      <c r="D308">
        <v>31</v>
      </c>
      <c r="E308">
        <v>0.1</v>
      </c>
      <c r="F308">
        <v>1274.7</v>
      </c>
      <c r="G308">
        <v>153.1</v>
      </c>
      <c r="H308">
        <v>992</v>
      </c>
      <c r="I308">
        <v>1503.8</v>
      </c>
      <c r="J308">
        <v>1.6</v>
      </c>
    </row>
    <row r="309" spans="2:10" x14ac:dyDescent="0.2">
      <c r="C309" t="s">
        <v>2</v>
      </c>
      <c r="D309">
        <v>32</v>
      </c>
      <c r="E309">
        <v>0.1</v>
      </c>
      <c r="F309">
        <v>4580.6000000000004</v>
      </c>
      <c r="G309">
        <v>491</v>
      </c>
      <c r="H309">
        <v>3803.7</v>
      </c>
      <c r="I309">
        <v>5239.6000000000004</v>
      </c>
      <c r="J309">
        <v>1.6</v>
      </c>
    </row>
    <row r="310" spans="2:10" x14ac:dyDescent="0.2">
      <c r="C310" t="s">
        <v>3</v>
      </c>
      <c r="D310">
        <v>33</v>
      </c>
      <c r="E310">
        <v>0.1</v>
      </c>
      <c r="F310">
        <v>5447.8</v>
      </c>
      <c r="G310">
        <v>270.8</v>
      </c>
      <c r="H310">
        <v>5014.8</v>
      </c>
      <c r="I310">
        <v>6023</v>
      </c>
      <c r="J310">
        <v>1.6</v>
      </c>
    </row>
    <row r="311" spans="2:10" x14ac:dyDescent="0.2">
      <c r="C311" t="s">
        <v>1</v>
      </c>
      <c r="D311">
        <v>34</v>
      </c>
      <c r="E311">
        <v>0.1</v>
      </c>
      <c r="F311">
        <v>1255.9000000000001</v>
      </c>
      <c r="G311">
        <v>90.7</v>
      </c>
      <c r="H311">
        <v>1092.9000000000001</v>
      </c>
      <c r="I311">
        <v>1453</v>
      </c>
      <c r="J311">
        <v>1.8</v>
      </c>
    </row>
    <row r="312" spans="2:10" x14ac:dyDescent="0.2">
      <c r="C312" t="s">
        <v>2</v>
      </c>
      <c r="D312">
        <v>35</v>
      </c>
      <c r="E312">
        <v>0.1</v>
      </c>
      <c r="F312">
        <v>5316.5</v>
      </c>
      <c r="G312">
        <v>448.8</v>
      </c>
      <c r="H312">
        <v>4668</v>
      </c>
      <c r="I312">
        <v>6146.4</v>
      </c>
      <c r="J312">
        <v>1.8</v>
      </c>
    </row>
    <row r="313" spans="2:10" x14ac:dyDescent="0.2">
      <c r="C313" t="s">
        <v>3</v>
      </c>
      <c r="D313">
        <v>36</v>
      </c>
      <c r="E313">
        <v>0.1</v>
      </c>
      <c r="F313">
        <v>6005.5</v>
      </c>
      <c r="G313">
        <v>472.7</v>
      </c>
      <c r="H313">
        <v>5312.5</v>
      </c>
      <c r="I313">
        <v>7070.9</v>
      </c>
      <c r="J313">
        <v>1.8</v>
      </c>
    </row>
    <row r="314" spans="2:10" x14ac:dyDescent="0.2">
      <c r="C314" t="s">
        <v>1</v>
      </c>
      <c r="D314">
        <v>37</v>
      </c>
      <c r="E314">
        <v>0.5</v>
      </c>
      <c r="F314">
        <v>1151</v>
      </c>
      <c r="G314">
        <v>126.9</v>
      </c>
      <c r="H314">
        <v>938.5</v>
      </c>
      <c r="I314">
        <v>1520.8</v>
      </c>
      <c r="J314">
        <v>7.4</v>
      </c>
    </row>
    <row r="315" spans="2:10" x14ac:dyDescent="0.2">
      <c r="C315" t="s">
        <v>2</v>
      </c>
      <c r="D315">
        <v>38</v>
      </c>
      <c r="E315">
        <v>0.5</v>
      </c>
      <c r="F315">
        <v>5391.3</v>
      </c>
      <c r="G315">
        <v>572.29999999999995</v>
      </c>
      <c r="H315">
        <v>4368.5</v>
      </c>
      <c r="I315">
        <v>7055.2</v>
      </c>
      <c r="J315">
        <v>7.4</v>
      </c>
    </row>
    <row r="316" spans="2:10" x14ac:dyDescent="0.2">
      <c r="C316" t="s">
        <v>3</v>
      </c>
      <c r="D316">
        <v>39</v>
      </c>
      <c r="E316">
        <v>0.5</v>
      </c>
      <c r="F316">
        <v>5109.2</v>
      </c>
      <c r="G316">
        <v>325.3</v>
      </c>
      <c r="H316">
        <v>4538.7</v>
      </c>
      <c r="I316">
        <v>6564.8</v>
      </c>
      <c r="J316">
        <v>7.4</v>
      </c>
    </row>
    <row r="318" spans="2:10" x14ac:dyDescent="0.2">
      <c r="B318" t="s">
        <v>21</v>
      </c>
    </row>
    <row r="319" spans="2:10" x14ac:dyDescent="0.2">
      <c r="B319" t="s">
        <v>4</v>
      </c>
      <c r="C319" t="s">
        <v>1</v>
      </c>
      <c r="D319">
        <v>1</v>
      </c>
      <c r="E319">
        <v>1</v>
      </c>
      <c r="F319">
        <v>887</v>
      </c>
      <c r="G319">
        <v>32.1</v>
      </c>
      <c r="H319">
        <v>808.6</v>
      </c>
      <c r="I319">
        <v>1019.1</v>
      </c>
      <c r="J319">
        <v>15.8</v>
      </c>
    </row>
    <row r="320" spans="2:10" x14ac:dyDescent="0.2">
      <c r="B320" t="s">
        <v>4</v>
      </c>
      <c r="C320" t="s">
        <v>2</v>
      </c>
      <c r="D320">
        <v>2</v>
      </c>
      <c r="E320">
        <v>1</v>
      </c>
      <c r="F320">
        <v>3844.2</v>
      </c>
      <c r="G320">
        <v>318.60000000000002</v>
      </c>
      <c r="H320">
        <v>3138.3</v>
      </c>
      <c r="I320">
        <v>5069.7</v>
      </c>
      <c r="J320">
        <v>15.8</v>
      </c>
    </row>
    <row r="321" spans="2:10" x14ac:dyDescent="0.2">
      <c r="B321" t="s">
        <v>4</v>
      </c>
      <c r="C321" t="s">
        <v>3</v>
      </c>
      <c r="D321">
        <v>3</v>
      </c>
      <c r="E321">
        <v>1</v>
      </c>
      <c r="F321">
        <v>4575</v>
      </c>
      <c r="G321">
        <v>244.3</v>
      </c>
      <c r="H321">
        <v>4128.2</v>
      </c>
      <c r="I321">
        <v>5297.7</v>
      </c>
      <c r="J321">
        <v>15.8</v>
      </c>
    </row>
    <row r="322" spans="2:10" x14ac:dyDescent="0.2">
      <c r="C322" t="s">
        <v>1</v>
      </c>
      <c r="D322">
        <v>4</v>
      </c>
      <c r="E322">
        <v>0.5</v>
      </c>
      <c r="F322">
        <v>1190.8</v>
      </c>
      <c r="G322">
        <v>144.69999999999999</v>
      </c>
      <c r="H322">
        <v>946.4</v>
      </c>
      <c r="I322">
        <v>1630.5</v>
      </c>
      <c r="J322">
        <v>8.1</v>
      </c>
    </row>
    <row r="323" spans="2:10" x14ac:dyDescent="0.2">
      <c r="C323" t="s">
        <v>2</v>
      </c>
      <c r="D323">
        <v>5</v>
      </c>
      <c r="E323">
        <v>0.5</v>
      </c>
      <c r="F323">
        <v>5316</v>
      </c>
      <c r="G323">
        <v>848.9</v>
      </c>
      <c r="H323">
        <v>3742.8</v>
      </c>
      <c r="I323">
        <v>7653.9</v>
      </c>
      <c r="J323">
        <v>8.1</v>
      </c>
    </row>
    <row r="324" spans="2:10" x14ac:dyDescent="0.2">
      <c r="C324" t="s">
        <v>3</v>
      </c>
      <c r="D324">
        <v>6</v>
      </c>
      <c r="E324">
        <v>0.5</v>
      </c>
      <c r="F324">
        <v>5909.6</v>
      </c>
      <c r="G324">
        <v>807.6</v>
      </c>
      <c r="H324">
        <v>4535.3</v>
      </c>
      <c r="I324">
        <v>7436.6</v>
      </c>
      <c r="J324">
        <v>8.1</v>
      </c>
    </row>
    <row r="325" spans="2:10" x14ac:dyDescent="0.2">
      <c r="C325" t="s">
        <v>1</v>
      </c>
      <c r="D325">
        <v>7</v>
      </c>
      <c r="E325">
        <v>0.5</v>
      </c>
      <c r="F325">
        <v>1282.0999999999999</v>
      </c>
      <c r="G325">
        <v>183.7</v>
      </c>
      <c r="H325">
        <v>1043</v>
      </c>
      <c r="I325">
        <v>1939.5</v>
      </c>
      <c r="J325">
        <v>7.1</v>
      </c>
    </row>
    <row r="326" spans="2:10" x14ac:dyDescent="0.2">
      <c r="C326" t="s">
        <v>2</v>
      </c>
      <c r="D326">
        <v>8</v>
      </c>
      <c r="E326">
        <v>0.5</v>
      </c>
      <c r="F326">
        <v>5512.6</v>
      </c>
      <c r="G326">
        <v>906.8</v>
      </c>
      <c r="H326">
        <v>4366.5</v>
      </c>
      <c r="I326">
        <v>7991.8</v>
      </c>
      <c r="J326">
        <v>7.1</v>
      </c>
    </row>
    <row r="327" spans="2:10" x14ac:dyDescent="0.2">
      <c r="C327" t="s">
        <v>3</v>
      </c>
      <c r="D327">
        <v>9</v>
      </c>
      <c r="E327">
        <v>0.5</v>
      </c>
      <c r="F327">
        <v>6342.6</v>
      </c>
      <c r="G327">
        <v>602.1</v>
      </c>
      <c r="H327">
        <v>4977.8</v>
      </c>
      <c r="I327">
        <v>7409</v>
      </c>
      <c r="J327">
        <v>7.1</v>
      </c>
    </row>
    <row r="328" spans="2:10" x14ac:dyDescent="0.2">
      <c r="C328" t="s">
        <v>1</v>
      </c>
      <c r="D328">
        <v>10</v>
      </c>
      <c r="E328">
        <v>0.4</v>
      </c>
      <c r="F328">
        <v>1270.3</v>
      </c>
      <c r="G328">
        <v>102.1</v>
      </c>
      <c r="H328">
        <v>1055.5</v>
      </c>
      <c r="I328">
        <v>1507.5</v>
      </c>
      <c r="J328">
        <v>5.7</v>
      </c>
    </row>
    <row r="329" spans="2:10" x14ac:dyDescent="0.2">
      <c r="C329" t="s">
        <v>2</v>
      </c>
      <c r="D329">
        <v>11</v>
      </c>
      <c r="E329">
        <v>0.4</v>
      </c>
      <c r="F329">
        <v>5765.2</v>
      </c>
      <c r="G329">
        <v>681.8</v>
      </c>
      <c r="H329">
        <v>4717</v>
      </c>
      <c r="I329">
        <v>6986.3</v>
      </c>
      <c r="J329">
        <v>5.7</v>
      </c>
    </row>
    <row r="330" spans="2:10" x14ac:dyDescent="0.2">
      <c r="C330" t="s">
        <v>3</v>
      </c>
      <c r="D330">
        <v>12</v>
      </c>
      <c r="E330">
        <v>0.4</v>
      </c>
      <c r="F330">
        <v>6377.6</v>
      </c>
      <c r="G330">
        <v>434.4</v>
      </c>
      <c r="H330">
        <v>5158</v>
      </c>
      <c r="I330">
        <v>7412.6</v>
      </c>
      <c r="J330">
        <v>5.7</v>
      </c>
    </row>
    <row r="331" spans="2:10" x14ac:dyDescent="0.2">
      <c r="C331" t="s">
        <v>1</v>
      </c>
      <c r="D331">
        <v>13</v>
      </c>
      <c r="E331">
        <v>0.4</v>
      </c>
      <c r="F331">
        <v>1223.0999999999999</v>
      </c>
      <c r="G331">
        <v>85.8</v>
      </c>
      <c r="H331">
        <v>1097</v>
      </c>
      <c r="I331">
        <v>1423.5</v>
      </c>
      <c r="J331">
        <v>6.1</v>
      </c>
    </row>
    <row r="332" spans="2:10" x14ac:dyDescent="0.2">
      <c r="C332" t="s">
        <v>2</v>
      </c>
      <c r="D332">
        <v>14</v>
      </c>
      <c r="E332">
        <v>0.4</v>
      </c>
      <c r="F332">
        <v>5364.7</v>
      </c>
      <c r="G332">
        <v>599.20000000000005</v>
      </c>
      <c r="H332">
        <v>4073</v>
      </c>
      <c r="I332">
        <v>6222.6</v>
      </c>
      <c r="J332">
        <v>6.1</v>
      </c>
    </row>
    <row r="333" spans="2:10" x14ac:dyDescent="0.2">
      <c r="C333" t="s">
        <v>3</v>
      </c>
      <c r="D333">
        <v>15</v>
      </c>
      <c r="E333">
        <v>0.4</v>
      </c>
      <c r="F333">
        <v>6003.8</v>
      </c>
      <c r="G333">
        <v>478.3</v>
      </c>
      <c r="H333">
        <v>4967.5</v>
      </c>
      <c r="I333">
        <v>7014.4</v>
      </c>
      <c r="J333">
        <v>6.1</v>
      </c>
    </row>
    <row r="334" spans="2:10" x14ac:dyDescent="0.2">
      <c r="C334" t="s">
        <v>1</v>
      </c>
      <c r="D334">
        <v>16</v>
      </c>
      <c r="E334">
        <v>0.4</v>
      </c>
      <c r="F334">
        <v>1187.0999999999999</v>
      </c>
      <c r="G334">
        <v>102.3</v>
      </c>
      <c r="H334">
        <v>990.3</v>
      </c>
      <c r="I334">
        <v>1426.7</v>
      </c>
      <c r="J334">
        <v>6.5</v>
      </c>
    </row>
    <row r="335" spans="2:10" x14ac:dyDescent="0.2">
      <c r="C335" t="s">
        <v>2</v>
      </c>
      <c r="D335">
        <v>17</v>
      </c>
      <c r="E335">
        <v>0.4</v>
      </c>
      <c r="F335">
        <v>5013.7</v>
      </c>
      <c r="G335">
        <v>614.1</v>
      </c>
      <c r="H335">
        <v>3797.4</v>
      </c>
      <c r="I335">
        <v>6340.9</v>
      </c>
      <c r="J335">
        <v>6.5</v>
      </c>
    </row>
    <row r="336" spans="2:10" x14ac:dyDescent="0.2">
      <c r="C336" t="s">
        <v>3</v>
      </c>
      <c r="D336">
        <v>18</v>
      </c>
      <c r="E336">
        <v>0.4</v>
      </c>
      <c r="F336">
        <v>5998.8</v>
      </c>
      <c r="G336">
        <v>699.7</v>
      </c>
      <c r="H336">
        <v>4486.8999999999996</v>
      </c>
      <c r="I336">
        <v>7518</v>
      </c>
      <c r="J336">
        <v>6.5</v>
      </c>
    </row>
    <row r="337" spans="2:10" x14ac:dyDescent="0.2">
      <c r="C337" t="s">
        <v>1</v>
      </c>
      <c r="D337">
        <v>19</v>
      </c>
      <c r="E337">
        <v>0.4</v>
      </c>
      <c r="F337">
        <v>1146.8</v>
      </c>
      <c r="G337">
        <v>76.599999999999994</v>
      </c>
      <c r="H337">
        <v>1036.3</v>
      </c>
      <c r="I337">
        <v>1450.1</v>
      </c>
      <c r="J337">
        <v>6.6</v>
      </c>
    </row>
    <row r="338" spans="2:10" x14ac:dyDescent="0.2">
      <c r="C338" t="s">
        <v>2</v>
      </c>
      <c r="D338">
        <v>20</v>
      </c>
      <c r="E338">
        <v>0.4</v>
      </c>
      <c r="F338">
        <v>5062.5</v>
      </c>
      <c r="G338">
        <v>518.1</v>
      </c>
      <c r="H338">
        <v>4043</v>
      </c>
      <c r="I338">
        <v>7399.7</v>
      </c>
      <c r="J338">
        <v>6.6</v>
      </c>
    </row>
    <row r="339" spans="2:10" x14ac:dyDescent="0.2">
      <c r="C339" t="s">
        <v>3</v>
      </c>
      <c r="D339">
        <v>21</v>
      </c>
      <c r="E339">
        <v>0.4</v>
      </c>
      <c r="F339">
        <v>5705.5</v>
      </c>
      <c r="G339">
        <v>321.39999999999998</v>
      </c>
      <c r="H339">
        <v>5115.8999999999996</v>
      </c>
      <c r="I339">
        <v>6373.2</v>
      </c>
      <c r="J339">
        <v>6.6</v>
      </c>
    </row>
    <row r="340" spans="2:10" x14ac:dyDescent="0.2">
      <c r="C340" t="s">
        <v>1</v>
      </c>
      <c r="D340">
        <v>22</v>
      </c>
      <c r="E340">
        <v>0.5</v>
      </c>
      <c r="F340">
        <v>1130.5999999999999</v>
      </c>
      <c r="G340">
        <v>89.7</v>
      </c>
      <c r="H340">
        <v>979.5</v>
      </c>
      <c r="I340">
        <v>1421.6</v>
      </c>
      <c r="J340">
        <v>7</v>
      </c>
    </row>
    <row r="341" spans="2:10" x14ac:dyDescent="0.2">
      <c r="C341" t="s">
        <v>2</v>
      </c>
      <c r="D341">
        <v>23</v>
      </c>
      <c r="E341">
        <v>0.5</v>
      </c>
      <c r="F341">
        <v>4811.6000000000004</v>
      </c>
      <c r="G341">
        <v>380.2</v>
      </c>
      <c r="H341">
        <v>3829.3</v>
      </c>
      <c r="I341">
        <v>5587.2</v>
      </c>
      <c r="J341">
        <v>7</v>
      </c>
    </row>
    <row r="342" spans="2:10" x14ac:dyDescent="0.2">
      <c r="C342" t="s">
        <v>3</v>
      </c>
      <c r="D342">
        <v>24</v>
      </c>
      <c r="E342">
        <v>0.5</v>
      </c>
      <c r="F342">
        <v>5561.4</v>
      </c>
      <c r="G342">
        <v>326.5</v>
      </c>
      <c r="H342">
        <v>4783.8999999999996</v>
      </c>
      <c r="I342">
        <v>6221.9</v>
      </c>
      <c r="J342">
        <v>7</v>
      </c>
    </row>
    <row r="343" spans="2:10" x14ac:dyDescent="0.2">
      <c r="C343" t="s">
        <v>1</v>
      </c>
      <c r="D343">
        <v>25</v>
      </c>
      <c r="E343">
        <v>0.3</v>
      </c>
      <c r="F343">
        <v>1228.8</v>
      </c>
      <c r="G343">
        <v>102.5</v>
      </c>
      <c r="H343">
        <v>1019</v>
      </c>
      <c r="I343">
        <v>1406.8</v>
      </c>
      <c r="J343">
        <v>4.9000000000000004</v>
      </c>
    </row>
    <row r="344" spans="2:10" x14ac:dyDescent="0.2">
      <c r="C344" t="s">
        <v>2</v>
      </c>
      <c r="D344">
        <v>26</v>
      </c>
      <c r="E344">
        <v>0.3</v>
      </c>
      <c r="F344">
        <v>4864.7</v>
      </c>
      <c r="G344">
        <v>455.1</v>
      </c>
      <c r="H344">
        <v>4212.8</v>
      </c>
      <c r="I344">
        <v>6095.9</v>
      </c>
      <c r="J344">
        <v>4.9000000000000004</v>
      </c>
    </row>
    <row r="345" spans="2:10" x14ac:dyDescent="0.2">
      <c r="C345" t="s">
        <v>3</v>
      </c>
      <c r="D345">
        <v>27</v>
      </c>
      <c r="E345">
        <v>0.3</v>
      </c>
      <c r="F345">
        <v>5729.4</v>
      </c>
      <c r="G345">
        <v>385.1</v>
      </c>
      <c r="H345">
        <v>5098.8999999999996</v>
      </c>
      <c r="I345">
        <v>6683.3</v>
      </c>
      <c r="J345">
        <v>4.9000000000000004</v>
      </c>
    </row>
    <row r="347" spans="2:10" x14ac:dyDescent="0.2">
      <c r="B347" t="s">
        <v>22</v>
      </c>
    </row>
    <row r="348" spans="2:10" x14ac:dyDescent="0.2">
      <c r="B348" t="s">
        <v>4</v>
      </c>
      <c r="C348" t="s">
        <v>1</v>
      </c>
      <c r="D348">
        <v>1</v>
      </c>
      <c r="E348">
        <v>0.1</v>
      </c>
      <c r="F348">
        <v>787.4</v>
      </c>
      <c r="G348">
        <v>36.299999999999997</v>
      </c>
      <c r="H348">
        <v>736.2</v>
      </c>
      <c r="I348">
        <v>894.3</v>
      </c>
      <c r="J348">
        <v>1.7</v>
      </c>
    </row>
    <row r="349" spans="2:10" x14ac:dyDescent="0.2">
      <c r="B349" t="s">
        <v>4</v>
      </c>
      <c r="C349" t="s">
        <v>2</v>
      </c>
      <c r="D349">
        <v>2</v>
      </c>
      <c r="E349">
        <v>0.1</v>
      </c>
      <c r="F349">
        <v>4300.2</v>
      </c>
      <c r="G349">
        <v>430.6</v>
      </c>
      <c r="H349">
        <v>3700.7</v>
      </c>
      <c r="I349">
        <v>4997.6000000000004</v>
      </c>
      <c r="J349">
        <v>1.7</v>
      </c>
    </row>
    <row r="350" spans="2:10" x14ac:dyDescent="0.2">
      <c r="B350" t="s">
        <v>4</v>
      </c>
      <c r="C350" t="s">
        <v>3</v>
      </c>
      <c r="D350">
        <v>3</v>
      </c>
      <c r="E350">
        <v>0.1</v>
      </c>
      <c r="F350">
        <v>3895.7</v>
      </c>
      <c r="G350">
        <v>198.5</v>
      </c>
      <c r="H350">
        <v>3568.5</v>
      </c>
      <c r="I350">
        <v>4225.6000000000004</v>
      </c>
      <c r="J350">
        <v>1.7</v>
      </c>
    </row>
    <row r="351" spans="2:10" x14ac:dyDescent="0.2">
      <c r="C351" t="s">
        <v>1</v>
      </c>
      <c r="D351">
        <v>4</v>
      </c>
      <c r="E351">
        <v>0.2</v>
      </c>
      <c r="F351">
        <v>912.3</v>
      </c>
      <c r="G351">
        <v>53.6</v>
      </c>
      <c r="H351">
        <v>815.5</v>
      </c>
      <c r="I351">
        <v>1080.0999999999999</v>
      </c>
      <c r="J351">
        <v>3.5</v>
      </c>
    </row>
    <row r="352" spans="2:10" x14ac:dyDescent="0.2">
      <c r="C352" t="s">
        <v>2</v>
      </c>
      <c r="D352">
        <v>5</v>
      </c>
      <c r="E352">
        <v>0.2</v>
      </c>
      <c r="F352">
        <v>5574.3</v>
      </c>
      <c r="G352">
        <v>550.4</v>
      </c>
      <c r="H352">
        <v>4415.5</v>
      </c>
      <c r="I352">
        <v>6433.5</v>
      </c>
      <c r="J352">
        <v>3.5</v>
      </c>
    </row>
    <row r="353" spans="3:10" x14ac:dyDescent="0.2">
      <c r="C353" t="s">
        <v>3</v>
      </c>
      <c r="D353">
        <v>6</v>
      </c>
      <c r="E353">
        <v>0.2</v>
      </c>
      <c r="F353">
        <v>4553.3</v>
      </c>
      <c r="G353">
        <v>212.5</v>
      </c>
      <c r="H353">
        <v>4220.5</v>
      </c>
      <c r="I353">
        <v>5145.6000000000004</v>
      </c>
      <c r="J353">
        <v>3.5</v>
      </c>
    </row>
    <row r="354" spans="3:10" x14ac:dyDescent="0.2">
      <c r="C354" t="s">
        <v>1</v>
      </c>
      <c r="D354">
        <v>7</v>
      </c>
      <c r="E354">
        <v>0.2</v>
      </c>
      <c r="F354">
        <v>1005.8</v>
      </c>
      <c r="G354">
        <v>94.7</v>
      </c>
      <c r="H354">
        <v>862.5</v>
      </c>
      <c r="I354">
        <v>1274.5</v>
      </c>
      <c r="J354">
        <v>2.2999999999999998</v>
      </c>
    </row>
    <row r="355" spans="3:10" x14ac:dyDescent="0.2">
      <c r="C355" t="s">
        <v>2</v>
      </c>
      <c r="D355">
        <v>8</v>
      </c>
      <c r="E355">
        <v>0.2</v>
      </c>
      <c r="F355">
        <v>5777.4</v>
      </c>
      <c r="G355">
        <v>1145.9000000000001</v>
      </c>
      <c r="H355">
        <v>4307.5</v>
      </c>
      <c r="I355">
        <v>7708.2</v>
      </c>
      <c r="J355">
        <v>2.2999999999999998</v>
      </c>
    </row>
    <row r="356" spans="3:10" x14ac:dyDescent="0.2">
      <c r="C356" t="s">
        <v>3</v>
      </c>
      <c r="D356">
        <v>9</v>
      </c>
      <c r="E356">
        <v>0.2</v>
      </c>
      <c r="F356">
        <v>5148.6000000000004</v>
      </c>
      <c r="G356">
        <v>540.29999999999995</v>
      </c>
      <c r="H356">
        <v>4230.3</v>
      </c>
      <c r="I356">
        <v>6050.9</v>
      </c>
      <c r="J356">
        <v>2.2999999999999998</v>
      </c>
    </row>
    <row r="357" spans="3:10" x14ac:dyDescent="0.2">
      <c r="C357" t="s">
        <v>1</v>
      </c>
      <c r="D357">
        <v>10</v>
      </c>
      <c r="E357">
        <v>0.2</v>
      </c>
      <c r="F357">
        <v>1053.7</v>
      </c>
      <c r="G357">
        <v>61.9</v>
      </c>
      <c r="H357">
        <v>913</v>
      </c>
      <c r="I357">
        <v>1161.5999999999999</v>
      </c>
      <c r="J357">
        <v>2.7</v>
      </c>
    </row>
    <row r="358" spans="3:10" x14ac:dyDescent="0.2">
      <c r="C358" t="s">
        <v>2</v>
      </c>
      <c r="D358">
        <v>11</v>
      </c>
      <c r="E358">
        <v>0.2</v>
      </c>
      <c r="F358">
        <v>7086.5</v>
      </c>
      <c r="G358">
        <v>644.9</v>
      </c>
      <c r="H358">
        <v>5592.5</v>
      </c>
      <c r="I358">
        <v>7892.4</v>
      </c>
      <c r="J358">
        <v>2.7</v>
      </c>
    </row>
    <row r="359" spans="3:10" x14ac:dyDescent="0.2">
      <c r="C359" t="s">
        <v>3</v>
      </c>
      <c r="D359">
        <v>12</v>
      </c>
      <c r="E359">
        <v>0.2</v>
      </c>
      <c r="F359">
        <v>5808.8</v>
      </c>
      <c r="G359">
        <v>338.4</v>
      </c>
      <c r="H359">
        <v>4873</v>
      </c>
      <c r="I359">
        <v>6620.2</v>
      </c>
      <c r="J359">
        <v>2.7</v>
      </c>
    </row>
    <row r="360" spans="3:10" x14ac:dyDescent="0.2">
      <c r="C360" t="s">
        <v>1</v>
      </c>
      <c r="D360">
        <v>13</v>
      </c>
      <c r="E360">
        <v>0.2</v>
      </c>
      <c r="F360">
        <v>1190</v>
      </c>
      <c r="G360">
        <v>157.5</v>
      </c>
      <c r="H360">
        <v>945.5</v>
      </c>
      <c r="I360">
        <v>1493.2</v>
      </c>
      <c r="J360">
        <v>2.2999999999999998</v>
      </c>
    </row>
    <row r="361" spans="3:10" x14ac:dyDescent="0.2">
      <c r="C361" t="s">
        <v>2</v>
      </c>
      <c r="D361">
        <v>14</v>
      </c>
      <c r="E361">
        <v>0.2</v>
      </c>
      <c r="F361">
        <v>7877.4</v>
      </c>
      <c r="G361">
        <v>663.2</v>
      </c>
      <c r="H361">
        <v>5965.5</v>
      </c>
      <c r="I361">
        <v>8694.5</v>
      </c>
      <c r="J361">
        <v>2.2999999999999998</v>
      </c>
    </row>
    <row r="362" spans="3:10" x14ac:dyDescent="0.2">
      <c r="C362" t="s">
        <v>3</v>
      </c>
      <c r="D362">
        <v>15</v>
      </c>
      <c r="E362">
        <v>0.2</v>
      </c>
      <c r="F362">
        <v>5927.7</v>
      </c>
      <c r="G362">
        <v>465.2</v>
      </c>
      <c r="H362">
        <v>4969</v>
      </c>
      <c r="I362">
        <v>6943.5</v>
      </c>
      <c r="J362">
        <v>2.2999999999999998</v>
      </c>
    </row>
    <row r="363" spans="3:10" x14ac:dyDescent="0.2">
      <c r="C363" t="s">
        <v>1</v>
      </c>
      <c r="D363">
        <v>16</v>
      </c>
      <c r="E363">
        <v>0.1</v>
      </c>
      <c r="F363">
        <v>1042.8</v>
      </c>
      <c r="G363">
        <v>53.6</v>
      </c>
      <c r="H363">
        <v>920.9</v>
      </c>
      <c r="I363">
        <v>1149.8</v>
      </c>
      <c r="J363">
        <v>1.7</v>
      </c>
    </row>
    <row r="364" spans="3:10" x14ac:dyDescent="0.2">
      <c r="C364" t="s">
        <v>2</v>
      </c>
      <c r="D364">
        <v>17</v>
      </c>
      <c r="E364">
        <v>0.1</v>
      </c>
      <c r="F364">
        <v>6829.3</v>
      </c>
      <c r="G364">
        <v>805.6</v>
      </c>
      <c r="H364">
        <v>5495</v>
      </c>
      <c r="I364">
        <v>8090</v>
      </c>
      <c r="J364">
        <v>1.7</v>
      </c>
    </row>
    <row r="365" spans="3:10" x14ac:dyDescent="0.2">
      <c r="C365" t="s">
        <v>3</v>
      </c>
      <c r="D365">
        <v>18</v>
      </c>
      <c r="E365">
        <v>0.1</v>
      </c>
      <c r="F365">
        <v>5715.1</v>
      </c>
      <c r="G365">
        <v>238.5</v>
      </c>
      <c r="H365">
        <v>5164</v>
      </c>
      <c r="I365">
        <v>6137.6</v>
      </c>
      <c r="J365">
        <v>1.7</v>
      </c>
    </row>
    <row r="366" spans="3:10" x14ac:dyDescent="0.2">
      <c r="C366" t="s">
        <v>1</v>
      </c>
      <c r="D366">
        <v>19</v>
      </c>
      <c r="E366">
        <v>0.3</v>
      </c>
      <c r="F366">
        <v>1070.5</v>
      </c>
      <c r="G366">
        <v>147.80000000000001</v>
      </c>
      <c r="H366">
        <v>843</v>
      </c>
      <c r="I366">
        <v>1467.2</v>
      </c>
      <c r="J366">
        <v>5.0999999999999996</v>
      </c>
    </row>
    <row r="367" spans="3:10" x14ac:dyDescent="0.2">
      <c r="C367" t="s">
        <v>2</v>
      </c>
      <c r="D367">
        <v>20</v>
      </c>
      <c r="E367">
        <v>0.3</v>
      </c>
      <c r="F367">
        <v>6476.8</v>
      </c>
      <c r="G367">
        <v>1474.2</v>
      </c>
      <c r="H367">
        <v>4161.8</v>
      </c>
      <c r="I367">
        <v>8681.9</v>
      </c>
      <c r="J367">
        <v>5.0999999999999996</v>
      </c>
    </row>
    <row r="368" spans="3:10" x14ac:dyDescent="0.2">
      <c r="C368" t="s">
        <v>3</v>
      </c>
      <c r="D368">
        <v>21</v>
      </c>
      <c r="E368">
        <v>0.3</v>
      </c>
      <c r="F368">
        <v>5205.8999999999996</v>
      </c>
      <c r="G368">
        <v>746.5</v>
      </c>
      <c r="H368">
        <v>3865.2</v>
      </c>
      <c r="I368">
        <v>6699.3</v>
      </c>
      <c r="J368">
        <v>5.0999999999999996</v>
      </c>
    </row>
    <row r="369" spans="3:10" x14ac:dyDescent="0.2">
      <c r="C369" t="s">
        <v>1</v>
      </c>
      <c r="D369">
        <v>22</v>
      </c>
      <c r="E369">
        <v>0.2</v>
      </c>
      <c r="F369">
        <v>1146.9000000000001</v>
      </c>
      <c r="G369">
        <v>91.5</v>
      </c>
      <c r="H369">
        <v>976</v>
      </c>
      <c r="I369">
        <v>1368.2</v>
      </c>
      <c r="J369">
        <v>3</v>
      </c>
    </row>
    <row r="370" spans="3:10" x14ac:dyDescent="0.2">
      <c r="C370" t="s">
        <v>2</v>
      </c>
      <c r="D370">
        <v>23</v>
      </c>
      <c r="E370">
        <v>0.2</v>
      </c>
      <c r="F370">
        <v>6820.5</v>
      </c>
      <c r="G370">
        <v>610</v>
      </c>
      <c r="H370">
        <v>5570.5</v>
      </c>
      <c r="I370">
        <v>7945.1</v>
      </c>
      <c r="J370">
        <v>3</v>
      </c>
    </row>
    <row r="371" spans="3:10" x14ac:dyDescent="0.2">
      <c r="C371" t="s">
        <v>3</v>
      </c>
      <c r="D371">
        <v>24</v>
      </c>
      <c r="E371">
        <v>0.2</v>
      </c>
      <c r="F371">
        <v>5784.7</v>
      </c>
      <c r="G371">
        <v>467.3</v>
      </c>
      <c r="H371">
        <v>4935</v>
      </c>
      <c r="I371">
        <v>6479.5</v>
      </c>
      <c r="J371">
        <v>3</v>
      </c>
    </row>
    <row r="372" spans="3:10" x14ac:dyDescent="0.2">
      <c r="C372" t="s">
        <v>1</v>
      </c>
      <c r="D372">
        <v>25</v>
      </c>
      <c r="E372">
        <v>0.1</v>
      </c>
      <c r="F372">
        <v>1024</v>
      </c>
      <c r="G372">
        <v>92.1</v>
      </c>
      <c r="H372">
        <v>828.5</v>
      </c>
      <c r="I372">
        <v>1158.4000000000001</v>
      </c>
      <c r="J372">
        <v>2.2000000000000002</v>
      </c>
    </row>
    <row r="373" spans="3:10" x14ac:dyDescent="0.2">
      <c r="C373" t="s">
        <v>2</v>
      </c>
      <c r="D373">
        <v>26</v>
      </c>
      <c r="E373">
        <v>0.1</v>
      </c>
      <c r="F373">
        <v>6075.6</v>
      </c>
      <c r="G373">
        <v>770.1</v>
      </c>
      <c r="H373">
        <v>4682</v>
      </c>
      <c r="I373">
        <v>7274.5</v>
      </c>
      <c r="J373">
        <v>2.2000000000000002</v>
      </c>
    </row>
    <row r="374" spans="3:10" x14ac:dyDescent="0.2">
      <c r="C374" t="s">
        <v>3</v>
      </c>
      <c r="D374">
        <v>27</v>
      </c>
      <c r="E374">
        <v>0.1</v>
      </c>
      <c r="F374">
        <v>5828.9</v>
      </c>
      <c r="G374">
        <v>717.9</v>
      </c>
      <c r="H374">
        <v>4198.5</v>
      </c>
      <c r="I374">
        <v>7038.7</v>
      </c>
      <c r="J374">
        <v>2.2000000000000002</v>
      </c>
    </row>
    <row r="375" spans="3:10" x14ac:dyDescent="0.2">
      <c r="C375" t="s">
        <v>1</v>
      </c>
      <c r="D375">
        <v>28</v>
      </c>
      <c r="E375">
        <v>0.3</v>
      </c>
      <c r="F375">
        <v>976.9</v>
      </c>
      <c r="G375">
        <v>84.2</v>
      </c>
      <c r="H375">
        <v>794</v>
      </c>
      <c r="I375">
        <v>1192.8</v>
      </c>
      <c r="J375">
        <v>4.9000000000000004</v>
      </c>
    </row>
    <row r="376" spans="3:10" x14ac:dyDescent="0.2">
      <c r="C376" t="s">
        <v>2</v>
      </c>
      <c r="D376">
        <v>29</v>
      </c>
      <c r="E376">
        <v>0.3</v>
      </c>
      <c r="F376">
        <v>6184</v>
      </c>
      <c r="G376">
        <v>702.5</v>
      </c>
      <c r="H376">
        <v>4308.8</v>
      </c>
      <c r="I376">
        <v>7155.8</v>
      </c>
      <c r="J376">
        <v>4.9000000000000004</v>
      </c>
    </row>
    <row r="377" spans="3:10" x14ac:dyDescent="0.2">
      <c r="C377" t="s">
        <v>3</v>
      </c>
      <c r="D377">
        <v>30</v>
      </c>
      <c r="E377">
        <v>0.3</v>
      </c>
      <c r="F377">
        <v>5558.8</v>
      </c>
      <c r="G377">
        <v>646.70000000000005</v>
      </c>
      <c r="H377">
        <v>3995.5</v>
      </c>
      <c r="I377">
        <v>6598.2</v>
      </c>
      <c r="J377">
        <v>4.9000000000000004</v>
      </c>
    </row>
    <row r="378" spans="3:10" x14ac:dyDescent="0.2">
      <c r="C378" t="s">
        <v>1</v>
      </c>
      <c r="D378">
        <v>31</v>
      </c>
      <c r="E378">
        <v>0.2</v>
      </c>
      <c r="F378">
        <v>961</v>
      </c>
      <c r="G378">
        <v>61.6</v>
      </c>
      <c r="H378">
        <v>844.1</v>
      </c>
      <c r="I378">
        <v>1087.5</v>
      </c>
      <c r="J378">
        <v>3.3</v>
      </c>
    </row>
    <row r="379" spans="3:10" x14ac:dyDescent="0.2">
      <c r="C379" t="s">
        <v>2</v>
      </c>
      <c r="D379">
        <v>32</v>
      </c>
      <c r="E379">
        <v>0.2</v>
      </c>
      <c r="F379">
        <v>5180.2</v>
      </c>
      <c r="G379">
        <v>536.70000000000005</v>
      </c>
      <c r="H379">
        <v>3985.4</v>
      </c>
      <c r="I379">
        <v>6043.1</v>
      </c>
      <c r="J379">
        <v>3.3</v>
      </c>
    </row>
    <row r="380" spans="3:10" x14ac:dyDescent="0.2">
      <c r="C380" t="s">
        <v>3</v>
      </c>
      <c r="D380">
        <v>33</v>
      </c>
      <c r="E380">
        <v>0.2</v>
      </c>
      <c r="F380">
        <v>4540.8</v>
      </c>
      <c r="G380">
        <v>383.6</v>
      </c>
      <c r="H380">
        <v>3712.1</v>
      </c>
      <c r="I380">
        <v>5196.6000000000004</v>
      </c>
      <c r="J380">
        <v>3.3</v>
      </c>
    </row>
    <row r="381" spans="3:10" x14ac:dyDescent="0.2">
      <c r="C381" t="s">
        <v>1</v>
      </c>
      <c r="D381">
        <v>34</v>
      </c>
      <c r="E381">
        <v>0.4</v>
      </c>
      <c r="F381">
        <v>1008.7</v>
      </c>
      <c r="G381">
        <v>105.5</v>
      </c>
      <c r="H381">
        <v>831.5</v>
      </c>
      <c r="I381">
        <v>1364.1</v>
      </c>
      <c r="J381">
        <v>6.7</v>
      </c>
    </row>
    <row r="382" spans="3:10" x14ac:dyDescent="0.2">
      <c r="C382" t="s">
        <v>2</v>
      </c>
      <c r="D382">
        <v>35</v>
      </c>
      <c r="E382">
        <v>0.4</v>
      </c>
      <c r="F382">
        <v>6316.9</v>
      </c>
      <c r="G382">
        <v>801.6</v>
      </c>
      <c r="H382">
        <v>5049.5</v>
      </c>
      <c r="I382">
        <v>8546</v>
      </c>
      <c r="J382">
        <v>6.7</v>
      </c>
    </row>
    <row r="383" spans="3:10" x14ac:dyDescent="0.2">
      <c r="C383" t="s">
        <v>3</v>
      </c>
      <c r="D383">
        <v>36</v>
      </c>
      <c r="E383">
        <v>0.4</v>
      </c>
      <c r="F383">
        <v>5089.8</v>
      </c>
      <c r="G383">
        <v>480.4</v>
      </c>
      <c r="H383">
        <v>4260.3999999999996</v>
      </c>
      <c r="I383">
        <v>6231.1</v>
      </c>
      <c r="J383">
        <v>6.7</v>
      </c>
    </row>
  </sheetData>
  <mergeCells count="2">
    <mergeCell ref="B3:J3"/>
    <mergeCell ref="M3:U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D8061-20CF-AF40-8886-4A2C9593D036}">
  <dimension ref="B1:AH404"/>
  <sheetViews>
    <sheetView topLeftCell="Q1" zoomScale="90" zoomScaleNormal="60" workbookViewId="0">
      <selection activeCell="E29" sqref="E29"/>
    </sheetView>
  </sheetViews>
  <sheetFormatPr baseColWidth="10" defaultRowHeight="16" x14ac:dyDescent="0.2"/>
  <cols>
    <col min="3" max="3" width="28" customWidth="1"/>
    <col min="6" max="6" width="8.6640625" customWidth="1"/>
    <col min="27" max="27" width="11.83203125" customWidth="1"/>
    <col min="34" max="34" width="12" customWidth="1"/>
  </cols>
  <sheetData>
    <row r="1" spans="2:34" x14ac:dyDescent="0.2">
      <c r="C1" s="2"/>
      <c r="D1" s="5"/>
      <c r="F1" s="2"/>
      <c r="G1" s="5"/>
      <c r="K1" s="5"/>
      <c r="L1" s="5"/>
      <c r="M1" s="5"/>
      <c r="N1" s="2"/>
      <c r="Q1" s="2"/>
      <c r="AB1" s="2"/>
      <c r="AC1" t="s">
        <v>36</v>
      </c>
    </row>
    <row r="2" spans="2:34" x14ac:dyDescent="0.2">
      <c r="D2" s="5"/>
      <c r="G2" s="5"/>
      <c r="K2" s="5"/>
      <c r="L2" s="5"/>
      <c r="M2" s="5"/>
    </row>
    <row r="3" spans="2:34" x14ac:dyDescent="0.2">
      <c r="B3" s="3" t="s">
        <v>61</v>
      </c>
      <c r="C3" s="3"/>
      <c r="D3" s="3"/>
      <c r="M3" s="4" t="s">
        <v>62</v>
      </c>
      <c r="N3" s="4"/>
      <c r="O3" s="4"/>
      <c r="V3" s="3" t="s">
        <v>73</v>
      </c>
      <c r="W3" s="3"/>
      <c r="X3" s="3"/>
      <c r="Z3" s="3" t="s">
        <v>71</v>
      </c>
      <c r="AA3" s="3"/>
      <c r="AC3" s="4" t="s">
        <v>74</v>
      </c>
      <c r="AD3" s="4"/>
      <c r="AE3" s="4"/>
      <c r="AG3" s="4" t="s">
        <v>72</v>
      </c>
      <c r="AH3" s="4"/>
    </row>
    <row r="4" spans="2:34" ht="17" thickBot="1" x14ac:dyDescent="0.25">
      <c r="B4" t="s">
        <v>37</v>
      </c>
      <c r="D4" s="1" t="s">
        <v>7</v>
      </c>
      <c r="F4" s="1" t="s">
        <v>67</v>
      </c>
      <c r="G4" s="1"/>
      <c r="H4" s="1"/>
      <c r="I4" s="9" t="s">
        <v>68</v>
      </c>
      <c r="M4" t="s">
        <v>49</v>
      </c>
      <c r="O4" t="s">
        <v>7</v>
      </c>
      <c r="Q4" s="1" t="s">
        <v>67</v>
      </c>
      <c r="R4" s="1"/>
      <c r="S4" s="1"/>
      <c r="T4" s="9" t="s">
        <v>68</v>
      </c>
      <c r="V4" s="8" t="s">
        <v>3</v>
      </c>
      <c r="W4" s="8" t="s">
        <v>1</v>
      </c>
      <c r="X4" s="8" t="s">
        <v>2</v>
      </c>
      <c r="Z4" s="8" t="s">
        <v>69</v>
      </c>
      <c r="AA4" s="8" t="s">
        <v>70</v>
      </c>
      <c r="AC4" s="8" t="s">
        <v>3</v>
      </c>
      <c r="AD4" s="8" t="s">
        <v>1</v>
      </c>
      <c r="AE4" s="8" t="s">
        <v>2</v>
      </c>
      <c r="AG4" s="8" t="s">
        <v>69</v>
      </c>
      <c r="AH4" s="8" t="s">
        <v>70</v>
      </c>
    </row>
    <row r="5" spans="2:34" ht="17" thickTop="1" x14ac:dyDescent="0.2">
      <c r="B5" s="7" t="s">
        <v>4</v>
      </c>
      <c r="C5" s="7" t="s">
        <v>1</v>
      </c>
      <c r="D5" s="7">
        <v>1032.4000000000001</v>
      </c>
      <c r="F5" s="7" t="s">
        <v>3</v>
      </c>
      <c r="G5" s="7">
        <v>4230.6000000000004</v>
      </c>
      <c r="M5" s="7" t="s">
        <v>4</v>
      </c>
      <c r="N5" s="7" t="s">
        <v>1</v>
      </c>
      <c r="O5" s="7">
        <v>835.6</v>
      </c>
      <c r="P5" s="7"/>
      <c r="Q5" s="7" t="s">
        <v>3</v>
      </c>
      <c r="R5" s="7">
        <v>3174.9</v>
      </c>
      <c r="AB5" s="7"/>
    </row>
    <row r="6" spans="2:34" x14ac:dyDescent="0.2">
      <c r="B6" s="7" t="s">
        <v>4</v>
      </c>
      <c r="C6" s="7" t="s">
        <v>2</v>
      </c>
      <c r="D6" s="7">
        <v>3437.2</v>
      </c>
      <c r="F6" t="s">
        <v>3</v>
      </c>
      <c r="G6">
        <v>5340.6</v>
      </c>
      <c r="H6">
        <f>G6-$G$5</f>
        <v>1110</v>
      </c>
      <c r="I6">
        <f>IF(H6&gt;0, H6,0)</f>
        <v>1110</v>
      </c>
      <c r="M6" s="7" t="s">
        <v>4</v>
      </c>
      <c r="N6" s="7" t="s">
        <v>2</v>
      </c>
      <c r="O6" s="7">
        <v>2875.9</v>
      </c>
      <c r="P6" s="7"/>
      <c r="Q6" t="s">
        <v>3</v>
      </c>
      <c r="R6">
        <v>3097.5</v>
      </c>
      <c r="S6">
        <f t="shared" ref="S6:S9" si="0">R6-$R$5</f>
        <v>-77.400000000000091</v>
      </c>
      <c r="T6">
        <f>IF(S6&gt;0, S6,0)</f>
        <v>0</v>
      </c>
      <c r="V6">
        <v>1110</v>
      </c>
      <c r="W6">
        <v>443.79999999999995</v>
      </c>
      <c r="X6">
        <v>1978.5</v>
      </c>
      <c r="Z6">
        <f>V6/W6</f>
        <v>2.5011266336187474</v>
      </c>
      <c r="AA6">
        <f>X6/W6</f>
        <v>4.4580892293826055</v>
      </c>
      <c r="AC6">
        <v>0</v>
      </c>
      <c r="AD6">
        <v>97.299999999999955</v>
      </c>
      <c r="AE6">
        <v>0</v>
      </c>
      <c r="AG6">
        <f>AC6/AD6</f>
        <v>0</v>
      </c>
      <c r="AH6">
        <f>AE6/AD6</f>
        <v>0</v>
      </c>
    </row>
    <row r="7" spans="2:34" x14ac:dyDescent="0.2">
      <c r="B7" s="7" t="s">
        <v>4</v>
      </c>
      <c r="C7" s="7" t="s">
        <v>3</v>
      </c>
      <c r="D7" s="7">
        <v>4230.6000000000004</v>
      </c>
      <c r="F7" t="s">
        <v>3</v>
      </c>
      <c r="G7">
        <v>5226.2</v>
      </c>
      <c r="H7">
        <f t="shared" ref="H7:H11" si="1">G7-$G$5</f>
        <v>995.59999999999945</v>
      </c>
      <c r="I7">
        <f t="shared" ref="I7:I70" si="2">IF(H7&gt;0, H7,0)</f>
        <v>995.59999999999945</v>
      </c>
      <c r="M7" s="7" t="s">
        <v>4</v>
      </c>
      <c r="N7" s="7" t="s">
        <v>3</v>
      </c>
      <c r="O7" s="7">
        <v>3174.9</v>
      </c>
      <c r="P7" s="7"/>
      <c r="Q7" t="s">
        <v>3</v>
      </c>
      <c r="R7">
        <v>3393.9</v>
      </c>
      <c r="S7">
        <f t="shared" si="0"/>
        <v>219</v>
      </c>
      <c r="T7">
        <f t="shared" ref="T7:T70" si="3">IF(S7&gt;0, S7,0)</f>
        <v>219</v>
      </c>
      <c r="V7">
        <v>995.59999999999945</v>
      </c>
      <c r="W7">
        <v>287</v>
      </c>
      <c r="X7">
        <v>2192.5</v>
      </c>
      <c r="Z7">
        <f t="shared" ref="Z7:Z70" si="4">V7/W7</f>
        <v>3.4689895470383254</v>
      </c>
      <c r="AA7">
        <f t="shared" ref="AA7:AA70" si="5">X7/W7</f>
        <v>7.6393728222996513</v>
      </c>
      <c r="AC7">
        <v>219</v>
      </c>
      <c r="AD7">
        <v>196.19999999999993</v>
      </c>
      <c r="AE7">
        <v>0</v>
      </c>
      <c r="AG7">
        <f t="shared" ref="AG7:AG70" si="6">AC7/AD7</f>
        <v>1.1162079510703369</v>
      </c>
      <c r="AH7">
        <f t="shared" ref="AH7:AH70" si="7">AE7/AD7</f>
        <v>0</v>
      </c>
    </row>
    <row r="8" spans="2:34" x14ac:dyDescent="0.2">
      <c r="C8" t="s">
        <v>1</v>
      </c>
      <c r="D8">
        <v>1476.2</v>
      </c>
      <c r="F8" t="s">
        <v>3</v>
      </c>
      <c r="G8">
        <v>5943.9</v>
      </c>
      <c r="H8">
        <f t="shared" si="1"/>
        <v>1713.2999999999993</v>
      </c>
      <c r="I8">
        <f t="shared" si="2"/>
        <v>1713.2999999999993</v>
      </c>
      <c r="N8" t="s">
        <v>1</v>
      </c>
      <c r="O8">
        <v>932.9</v>
      </c>
      <c r="Q8" t="s">
        <v>3</v>
      </c>
      <c r="R8">
        <v>3218.8</v>
      </c>
      <c r="S8">
        <f t="shared" si="0"/>
        <v>43.900000000000091</v>
      </c>
      <c r="T8">
        <f t="shared" si="3"/>
        <v>43.900000000000091</v>
      </c>
      <c r="V8">
        <v>1713.2999999999993</v>
      </c>
      <c r="W8">
        <v>457.89999999999986</v>
      </c>
      <c r="X8">
        <v>3131.5</v>
      </c>
      <c r="Z8">
        <f t="shared" si="4"/>
        <v>3.7416466477396808</v>
      </c>
      <c r="AA8">
        <f t="shared" si="5"/>
        <v>6.8388294387420858</v>
      </c>
      <c r="AC8">
        <v>43.900000000000091</v>
      </c>
      <c r="AD8">
        <v>153.60000000000002</v>
      </c>
      <c r="AE8">
        <v>0</v>
      </c>
      <c r="AG8">
        <f t="shared" si="6"/>
        <v>0.28580729166666724</v>
      </c>
      <c r="AH8">
        <f t="shared" si="7"/>
        <v>0</v>
      </c>
    </row>
    <row r="9" spans="2:34" x14ac:dyDescent="0.2">
      <c r="C9" t="s">
        <v>2</v>
      </c>
      <c r="D9">
        <v>5415.7</v>
      </c>
      <c r="F9" t="s">
        <v>3</v>
      </c>
      <c r="G9">
        <v>5369</v>
      </c>
      <c r="H9">
        <f t="shared" si="1"/>
        <v>1138.3999999999996</v>
      </c>
      <c r="I9">
        <f t="shared" si="2"/>
        <v>1138.3999999999996</v>
      </c>
      <c r="N9" t="s">
        <v>2</v>
      </c>
      <c r="O9">
        <v>2518.6999999999998</v>
      </c>
      <c r="Q9" t="s">
        <v>3</v>
      </c>
      <c r="R9">
        <v>3301.9</v>
      </c>
      <c r="S9">
        <f t="shared" si="0"/>
        <v>127</v>
      </c>
      <c r="T9">
        <f t="shared" si="3"/>
        <v>127</v>
      </c>
      <c r="V9">
        <v>1138.3999999999996</v>
      </c>
      <c r="W9">
        <v>388.79999999999995</v>
      </c>
      <c r="X9">
        <v>1448.3000000000002</v>
      </c>
      <c r="Z9">
        <f t="shared" si="4"/>
        <v>2.9279835390946496</v>
      </c>
      <c r="AA9">
        <f t="shared" si="5"/>
        <v>3.725051440329219</v>
      </c>
      <c r="AC9">
        <v>127</v>
      </c>
      <c r="AD9">
        <v>151</v>
      </c>
      <c r="AE9">
        <v>0</v>
      </c>
      <c r="AG9">
        <f t="shared" si="6"/>
        <v>0.84105960264900659</v>
      </c>
      <c r="AH9">
        <f t="shared" si="7"/>
        <v>0</v>
      </c>
    </row>
    <row r="10" spans="2:34" x14ac:dyDescent="0.2">
      <c r="C10" t="s">
        <v>3</v>
      </c>
      <c r="D10">
        <v>5340.6</v>
      </c>
      <c r="F10" t="s">
        <v>3</v>
      </c>
      <c r="G10">
        <v>5481</v>
      </c>
      <c r="H10">
        <f t="shared" si="1"/>
        <v>1250.3999999999996</v>
      </c>
      <c r="I10">
        <f t="shared" si="2"/>
        <v>1250.3999999999996</v>
      </c>
      <c r="N10" t="s">
        <v>3</v>
      </c>
      <c r="O10">
        <v>3097.5</v>
      </c>
      <c r="Q10" s="7" t="s">
        <v>1</v>
      </c>
      <c r="R10" s="7">
        <v>835.6</v>
      </c>
      <c r="V10">
        <v>1250.3999999999996</v>
      </c>
      <c r="W10">
        <v>284</v>
      </c>
      <c r="X10">
        <v>2486.4000000000005</v>
      </c>
      <c r="Z10">
        <f t="shared" si="4"/>
        <v>4.4028169014084497</v>
      </c>
      <c r="AA10">
        <f t="shared" si="5"/>
        <v>8.7549295774647913</v>
      </c>
      <c r="AB10" s="7"/>
    </row>
    <row r="11" spans="2:34" x14ac:dyDescent="0.2">
      <c r="C11" t="s">
        <v>1</v>
      </c>
      <c r="D11">
        <v>1319.4</v>
      </c>
      <c r="F11" t="s">
        <v>3</v>
      </c>
      <c r="G11">
        <v>4969</v>
      </c>
      <c r="H11">
        <f t="shared" si="1"/>
        <v>738.39999999999964</v>
      </c>
      <c r="I11">
        <f t="shared" si="2"/>
        <v>738.39999999999964</v>
      </c>
      <c r="N11" t="s">
        <v>1</v>
      </c>
      <c r="O11">
        <v>1031.8</v>
      </c>
      <c r="Q11" t="s">
        <v>1</v>
      </c>
      <c r="R11">
        <v>932.9</v>
      </c>
      <c r="S11">
        <f t="shared" ref="S11:S14" si="8">R11-$R$10</f>
        <v>97.299999999999955</v>
      </c>
      <c r="T11">
        <f t="shared" si="3"/>
        <v>97.299999999999955</v>
      </c>
      <c r="V11">
        <v>738.39999999999964</v>
      </c>
      <c r="W11">
        <v>259.09999999999991</v>
      </c>
      <c r="X11">
        <v>770.60000000000036</v>
      </c>
      <c r="Z11">
        <f t="shared" si="4"/>
        <v>2.8498649170204549</v>
      </c>
      <c r="AA11">
        <f t="shared" si="5"/>
        <v>2.974141258201469</v>
      </c>
      <c r="AC11">
        <v>145.30000000000018</v>
      </c>
      <c r="AD11">
        <v>380.09999999999991</v>
      </c>
      <c r="AE11">
        <v>0</v>
      </c>
      <c r="AG11">
        <f t="shared" si="6"/>
        <v>0.38226782425677508</v>
      </c>
      <c r="AH11">
        <f t="shared" si="7"/>
        <v>0</v>
      </c>
    </row>
    <row r="12" spans="2:34" x14ac:dyDescent="0.2">
      <c r="C12" t="s">
        <v>2</v>
      </c>
      <c r="D12">
        <v>5629.7</v>
      </c>
      <c r="F12" s="7" t="s">
        <v>1</v>
      </c>
      <c r="G12" s="7">
        <v>1032.4000000000001</v>
      </c>
      <c r="N12" t="s">
        <v>2</v>
      </c>
      <c r="O12">
        <v>2478.1999999999998</v>
      </c>
      <c r="Q12" t="s">
        <v>1</v>
      </c>
      <c r="R12">
        <v>1031.8</v>
      </c>
      <c r="S12">
        <f t="shared" si="8"/>
        <v>196.19999999999993</v>
      </c>
      <c r="T12">
        <f t="shared" si="3"/>
        <v>196.19999999999993</v>
      </c>
      <c r="AC12">
        <v>0</v>
      </c>
      <c r="AD12">
        <v>315.29999999999995</v>
      </c>
      <c r="AE12">
        <v>0</v>
      </c>
      <c r="AG12">
        <f t="shared" si="6"/>
        <v>0</v>
      </c>
      <c r="AH12">
        <f t="shared" si="7"/>
        <v>0</v>
      </c>
    </row>
    <row r="13" spans="2:34" x14ac:dyDescent="0.2">
      <c r="C13" t="s">
        <v>3</v>
      </c>
      <c r="D13">
        <v>5226.2</v>
      </c>
      <c r="F13" t="s">
        <v>1</v>
      </c>
      <c r="G13">
        <v>1476.2</v>
      </c>
      <c r="H13">
        <f t="shared" ref="H13:H18" si="9">G13-$G$12</f>
        <v>443.79999999999995</v>
      </c>
      <c r="I13">
        <f t="shared" si="2"/>
        <v>443.79999999999995</v>
      </c>
      <c r="N13" t="s">
        <v>3</v>
      </c>
      <c r="O13">
        <v>3393.9</v>
      </c>
      <c r="Q13" t="s">
        <v>1</v>
      </c>
      <c r="R13">
        <v>989.2</v>
      </c>
      <c r="S13">
        <f t="shared" si="8"/>
        <v>153.60000000000002</v>
      </c>
      <c r="T13">
        <f t="shared" si="3"/>
        <v>153.60000000000002</v>
      </c>
      <c r="V13">
        <v>902.09999999999945</v>
      </c>
      <c r="W13">
        <v>173</v>
      </c>
      <c r="X13">
        <v>1787.1</v>
      </c>
      <c r="Z13">
        <f t="shared" si="4"/>
        <v>5.2144508670520198</v>
      </c>
      <c r="AA13">
        <f t="shared" si="5"/>
        <v>10.330057803468208</v>
      </c>
      <c r="AC13">
        <v>134.90000000000055</v>
      </c>
      <c r="AD13">
        <v>412.70000000000005</v>
      </c>
      <c r="AE13">
        <v>0</v>
      </c>
      <c r="AG13">
        <f t="shared" si="6"/>
        <v>0.32687181972377161</v>
      </c>
      <c r="AH13">
        <f t="shared" si="7"/>
        <v>0</v>
      </c>
    </row>
    <row r="14" spans="2:34" x14ac:dyDescent="0.2">
      <c r="C14" t="s">
        <v>1</v>
      </c>
      <c r="D14">
        <v>1490.3</v>
      </c>
      <c r="F14" t="s">
        <v>1</v>
      </c>
      <c r="G14">
        <v>1319.4</v>
      </c>
      <c r="H14">
        <f t="shared" si="9"/>
        <v>287</v>
      </c>
      <c r="I14">
        <f t="shared" si="2"/>
        <v>287</v>
      </c>
      <c r="N14" t="s">
        <v>1</v>
      </c>
      <c r="O14">
        <v>989.2</v>
      </c>
      <c r="Q14" t="s">
        <v>1</v>
      </c>
      <c r="R14">
        <v>986.6</v>
      </c>
      <c r="S14">
        <f t="shared" si="8"/>
        <v>151</v>
      </c>
      <c r="T14">
        <f t="shared" si="3"/>
        <v>151</v>
      </c>
      <c r="AC14">
        <v>486</v>
      </c>
      <c r="AD14">
        <v>710.2</v>
      </c>
      <c r="AE14">
        <v>0</v>
      </c>
      <c r="AG14">
        <f t="shared" si="6"/>
        <v>0.68431427766826247</v>
      </c>
      <c r="AH14">
        <f t="shared" si="7"/>
        <v>0</v>
      </c>
    </row>
    <row r="15" spans="2:34" x14ac:dyDescent="0.2">
      <c r="C15" t="s">
        <v>2</v>
      </c>
      <c r="D15">
        <v>6568.7</v>
      </c>
      <c r="F15" t="s">
        <v>1</v>
      </c>
      <c r="G15">
        <v>1490.3</v>
      </c>
      <c r="H15">
        <f t="shared" si="9"/>
        <v>457.89999999999986</v>
      </c>
      <c r="I15">
        <f t="shared" si="2"/>
        <v>457.89999999999986</v>
      </c>
      <c r="N15" t="s">
        <v>2</v>
      </c>
      <c r="O15">
        <v>2441.8000000000002</v>
      </c>
      <c r="Q15" s="7" t="s">
        <v>2</v>
      </c>
      <c r="R15" s="7">
        <v>2875.9</v>
      </c>
      <c r="V15">
        <v>1041.1999999999998</v>
      </c>
      <c r="W15">
        <v>713.69999999999982</v>
      </c>
      <c r="X15">
        <v>526.79999999999973</v>
      </c>
      <c r="Z15">
        <f t="shared" si="4"/>
        <v>1.4588762785484097</v>
      </c>
      <c r="AA15">
        <f t="shared" si="5"/>
        <v>0.73812526271542644</v>
      </c>
      <c r="AB15" s="7"/>
      <c r="AC15">
        <v>274.10000000000036</v>
      </c>
      <c r="AD15">
        <v>500.29999999999995</v>
      </c>
      <c r="AE15">
        <v>0</v>
      </c>
      <c r="AG15">
        <f t="shared" si="6"/>
        <v>0.54787127723366058</v>
      </c>
      <c r="AH15">
        <f t="shared" si="7"/>
        <v>0</v>
      </c>
    </row>
    <row r="16" spans="2:34" x14ac:dyDescent="0.2">
      <c r="C16" t="s">
        <v>3</v>
      </c>
      <c r="D16">
        <v>5943.9</v>
      </c>
      <c r="F16" t="s">
        <v>1</v>
      </c>
      <c r="G16">
        <v>1421.2</v>
      </c>
      <c r="H16">
        <f t="shared" si="9"/>
        <v>388.79999999999995</v>
      </c>
      <c r="I16">
        <f t="shared" si="2"/>
        <v>388.79999999999995</v>
      </c>
      <c r="N16" t="s">
        <v>3</v>
      </c>
      <c r="O16">
        <v>3218.8</v>
      </c>
      <c r="Q16" t="s">
        <v>2</v>
      </c>
      <c r="R16">
        <v>2518.6999999999998</v>
      </c>
      <c r="S16">
        <f t="shared" ref="S16:S19" si="10">R16-$R$15</f>
        <v>-357.20000000000027</v>
      </c>
      <c r="T16">
        <f t="shared" si="3"/>
        <v>0</v>
      </c>
      <c r="V16">
        <v>1250.1999999999998</v>
      </c>
      <c r="W16">
        <v>657.8</v>
      </c>
      <c r="X16">
        <v>1033.0999999999999</v>
      </c>
      <c r="Z16">
        <f t="shared" si="4"/>
        <v>1.9005776831863788</v>
      </c>
      <c r="AA16">
        <f t="shared" si="5"/>
        <v>1.5705381574946793</v>
      </c>
      <c r="AC16">
        <v>544.80000000000018</v>
      </c>
      <c r="AD16">
        <v>519.39999999999986</v>
      </c>
      <c r="AE16">
        <v>0</v>
      </c>
      <c r="AG16">
        <f t="shared" si="6"/>
        <v>1.048902579899885</v>
      </c>
      <c r="AH16">
        <f t="shared" si="7"/>
        <v>0</v>
      </c>
    </row>
    <row r="17" spans="2:34" x14ac:dyDescent="0.2">
      <c r="C17" t="s">
        <v>1</v>
      </c>
      <c r="D17">
        <v>1421.2</v>
      </c>
      <c r="F17" t="s">
        <v>1</v>
      </c>
      <c r="G17">
        <v>1316.4</v>
      </c>
      <c r="H17">
        <f t="shared" si="9"/>
        <v>284</v>
      </c>
      <c r="I17">
        <f t="shared" si="2"/>
        <v>284</v>
      </c>
      <c r="N17" t="s">
        <v>1</v>
      </c>
      <c r="O17">
        <v>986.6</v>
      </c>
      <c r="Q17" t="s">
        <v>2</v>
      </c>
      <c r="R17">
        <v>2478.1999999999998</v>
      </c>
      <c r="S17">
        <f t="shared" si="10"/>
        <v>-397.70000000000027</v>
      </c>
      <c r="T17">
        <f t="shared" si="3"/>
        <v>0</v>
      </c>
      <c r="V17">
        <v>1259.3999999999996</v>
      </c>
      <c r="W17">
        <v>515.89999999999986</v>
      </c>
      <c r="X17">
        <v>1707.1</v>
      </c>
      <c r="Z17">
        <f t="shared" si="4"/>
        <v>2.4411707695289784</v>
      </c>
      <c r="AA17">
        <f t="shared" si="5"/>
        <v>3.308974607482071</v>
      </c>
      <c r="AC17">
        <v>297.40000000000055</v>
      </c>
      <c r="AD17">
        <v>378.70000000000005</v>
      </c>
      <c r="AE17">
        <v>0</v>
      </c>
      <c r="AG17">
        <f t="shared" si="6"/>
        <v>0.78531819382096779</v>
      </c>
      <c r="AH17">
        <f t="shared" si="7"/>
        <v>0</v>
      </c>
    </row>
    <row r="18" spans="2:34" x14ac:dyDescent="0.2">
      <c r="C18" t="s">
        <v>2</v>
      </c>
      <c r="D18">
        <v>4885.5</v>
      </c>
      <c r="F18" t="s">
        <v>1</v>
      </c>
      <c r="G18">
        <v>1291.5</v>
      </c>
      <c r="H18">
        <f t="shared" si="9"/>
        <v>259.09999999999991</v>
      </c>
      <c r="I18">
        <f t="shared" si="2"/>
        <v>259.09999999999991</v>
      </c>
      <c r="N18" t="s">
        <v>2</v>
      </c>
      <c r="O18">
        <v>2574.8000000000002</v>
      </c>
      <c r="Q18" t="s">
        <v>2</v>
      </c>
      <c r="R18">
        <v>2441.8000000000002</v>
      </c>
      <c r="S18">
        <f t="shared" si="10"/>
        <v>-434.09999999999991</v>
      </c>
      <c r="T18">
        <f t="shared" si="3"/>
        <v>0</v>
      </c>
      <c r="V18">
        <v>1327.8000000000002</v>
      </c>
      <c r="W18">
        <v>587.59999999999991</v>
      </c>
      <c r="X18">
        <v>1523.6</v>
      </c>
      <c r="Z18">
        <f t="shared" si="4"/>
        <v>2.2597004765146367</v>
      </c>
      <c r="AA18">
        <f t="shared" si="5"/>
        <v>2.5929203539823011</v>
      </c>
      <c r="AC18">
        <v>234.19999999999982</v>
      </c>
      <c r="AD18">
        <v>320.39999999999986</v>
      </c>
      <c r="AE18">
        <v>200.89999999999964</v>
      </c>
      <c r="AG18">
        <f t="shared" si="6"/>
        <v>0.7309612983770285</v>
      </c>
      <c r="AH18">
        <f t="shared" si="7"/>
        <v>0.62702871410736494</v>
      </c>
    </row>
    <row r="19" spans="2:34" x14ac:dyDescent="0.2">
      <c r="C19" t="s">
        <v>3</v>
      </c>
      <c r="D19">
        <v>5369</v>
      </c>
      <c r="F19" s="7" t="s">
        <v>2</v>
      </c>
      <c r="G19" s="7">
        <v>3437.2</v>
      </c>
      <c r="N19" t="s">
        <v>3</v>
      </c>
      <c r="O19">
        <v>3301.9</v>
      </c>
      <c r="Q19" t="s">
        <v>2</v>
      </c>
      <c r="R19">
        <v>2574.8000000000002</v>
      </c>
      <c r="S19">
        <f t="shared" si="10"/>
        <v>-301.09999999999991</v>
      </c>
      <c r="T19">
        <f t="shared" si="3"/>
        <v>0</v>
      </c>
      <c r="V19">
        <v>843.60000000000036</v>
      </c>
      <c r="W19">
        <v>691</v>
      </c>
      <c r="X19">
        <v>637</v>
      </c>
      <c r="Z19">
        <f t="shared" si="4"/>
        <v>1.2208393632416792</v>
      </c>
      <c r="AA19">
        <f t="shared" si="5"/>
        <v>0.92185238784370482</v>
      </c>
      <c r="AC19">
        <v>217.5</v>
      </c>
      <c r="AD19">
        <v>469.20000000000005</v>
      </c>
      <c r="AE19">
        <v>0</v>
      </c>
      <c r="AG19">
        <f t="shared" si="6"/>
        <v>0.46355498721227617</v>
      </c>
      <c r="AH19">
        <f t="shared" si="7"/>
        <v>0</v>
      </c>
    </row>
    <row r="20" spans="2:34" x14ac:dyDescent="0.2">
      <c r="C20" t="s">
        <v>1</v>
      </c>
      <c r="D20">
        <v>1316.4</v>
      </c>
      <c r="F20" t="s">
        <v>2</v>
      </c>
      <c r="G20">
        <v>5415.7</v>
      </c>
      <c r="H20">
        <f t="shared" ref="H20:H25" si="11">G20-$G$19</f>
        <v>1978.5</v>
      </c>
      <c r="I20">
        <f t="shared" si="2"/>
        <v>1978.5</v>
      </c>
      <c r="V20">
        <v>855.80000000000018</v>
      </c>
      <c r="W20">
        <v>833.89999999999986</v>
      </c>
      <c r="X20">
        <v>609.29999999999973</v>
      </c>
      <c r="Z20">
        <f t="shared" si="4"/>
        <v>1.0262621417436146</v>
      </c>
      <c r="AA20">
        <f t="shared" si="5"/>
        <v>0.73066314905863994</v>
      </c>
      <c r="AC20">
        <v>140.30000000000018</v>
      </c>
      <c r="AD20">
        <v>222.89999999999986</v>
      </c>
      <c r="AE20">
        <v>0</v>
      </c>
      <c r="AG20">
        <f t="shared" si="6"/>
        <v>0.62943023777478813</v>
      </c>
      <c r="AH20">
        <f t="shared" si="7"/>
        <v>0</v>
      </c>
    </row>
    <row r="21" spans="2:34" x14ac:dyDescent="0.2">
      <c r="C21" t="s">
        <v>2</v>
      </c>
      <c r="D21">
        <v>5923.6</v>
      </c>
      <c r="F21" t="s">
        <v>2</v>
      </c>
      <c r="G21">
        <v>5629.7</v>
      </c>
      <c r="H21">
        <f t="shared" si="11"/>
        <v>2192.5</v>
      </c>
      <c r="I21">
        <f t="shared" si="2"/>
        <v>2192.5</v>
      </c>
      <c r="M21" t="s">
        <v>50</v>
      </c>
      <c r="V21">
        <v>836.30000000000018</v>
      </c>
      <c r="W21">
        <v>493.59999999999991</v>
      </c>
      <c r="X21">
        <v>923.40000000000009</v>
      </c>
      <c r="Z21">
        <f t="shared" si="4"/>
        <v>1.6942868719611028</v>
      </c>
      <c r="AA21">
        <f t="shared" si="5"/>
        <v>1.8707455429497575</v>
      </c>
    </row>
    <row r="22" spans="2:34" x14ac:dyDescent="0.2">
      <c r="C22" t="s">
        <v>3</v>
      </c>
      <c r="D22">
        <v>5481</v>
      </c>
      <c r="F22" t="s">
        <v>2</v>
      </c>
      <c r="G22">
        <v>6568.7</v>
      </c>
      <c r="H22">
        <f t="shared" si="11"/>
        <v>3131.5</v>
      </c>
      <c r="I22">
        <f t="shared" si="2"/>
        <v>3131.5</v>
      </c>
      <c r="M22" s="7" t="s">
        <v>4</v>
      </c>
      <c r="N22" s="7" t="s">
        <v>1</v>
      </c>
      <c r="O22" s="7">
        <v>866.7</v>
      </c>
      <c r="P22" s="7"/>
      <c r="Q22" s="7" t="s">
        <v>3</v>
      </c>
      <c r="R22" s="7">
        <v>3993.2</v>
      </c>
      <c r="AB22" s="7"/>
      <c r="AC22">
        <v>175</v>
      </c>
      <c r="AD22">
        <v>296</v>
      </c>
      <c r="AE22">
        <v>272.80000000000018</v>
      </c>
      <c r="AG22">
        <f t="shared" si="6"/>
        <v>0.59121621621621623</v>
      </c>
      <c r="AH22">
        <f t="shared" si="7"/>
        <v>0.9216216216216222</v>
      </c>
    </row>
    <row r="23" spans="2:34" x14ac:dyDescent="0.2">
      <c r="C23" t="s">
        <v>1</v>
      </c>
      <c r="D23">
        <v>1291.5</v>
      </c>
      <c r="F23" t="s">
        <v>2</v>
      </c>
      <c r="G23">
        <v>4885.5</v>
      </c>
      <c r="H23">
        <f t="shared" si="11"/>
        <v>1448.3000000000002</v>
      </c>
      <c r="I23">
        <f t="shared" si="2"/>
        <v>1448.3000000000002</v>
      </c>
      <c r="M23" s="7" t="s">
        <v>4</v>
      </c>
      <c r="N23" s="7" t="s">
        <v>2</v>
      </c>
      <c r="O23" s="7">
        <v>3243.3</v>
      </c>
      <c r="P23" s="7"/>
      <c r="Q23" s="6" t="s">
        <v>3</v>
      </c>
      <c r="R23">
        <v>4138.5</v>
      </c>
      <c r="S23">
        <f t="shared" ref="S23:S32" si="12">R23-$R$22</f>
        <v>145.30000000000018</v>
      </c>
      <c r="T23">
        <f t="shared" si="3"/>
        <v>145.30000000000018</v>
      </c>
      <c r="V23">
        <v>907.69999999999982</v>
      </c>
      <c r="W23">
        <v>627.6</v>
      </c>
      <c r="X23">
        <v>1956.8000000000002</v>
      </c>
      <c r="Z23">
        <f t="shared" si="4"/>
        <v>1.446303377947737</v>
      </c>
      <c r="AA23">
        <f t="shared" si="5"/>
        <v>3.1179094964945828</v>
      </c>
      <c r="AB23" s="6"/>
      <c r="AC23">
        <v>0</v>
      </c>
      <c r="AD23">
        <v>167.10000000000002</v>
      </c>
      <c r="AE23">
        <v>0</v>
      </c>
      <c r="AG23">
        <f t="shared" si="6"/>
        <v>0</v>
      </c>
      <c r="AH23">
        <f t="shared" si="7"/>
        <v>0</v>
      </c>
    </row>
    <row r="24" spans="2:34" x14ac:dyDescent="0.2">
      <c r="C24" t="s">
        <v>2</v>
      </c>
      <c r="D24">
        <v>4207.8</v>
      </c>
      <c r="F24" t="s">
        <v>2</v>
      </c>
      <c r="G24">
        <v>5923.6</v>
      </c>
      <c r="H24">
        <f t="shared" si="11"/>
        <v>2486.4000000000005</v>
      </c>
      <c r="I24">
        <f t="shared" si="2"/>
        <v>2486.4000000000005</v>
      </c>
      <c r="M24" s="7" t="s">
        <v>4</v>
      </c>
      <c r="N24" s="7" t="s">
        <v>3</v>
      </c>
      <c r="O24" s="7">
        <v>3993.2</v>
      </c>
      <c r="P24" s="7"/>
      <c r="Q24" s="6" t="s">
        <v>3</v>
      </c>
      <c r="R24">
        <v>3988.6</v>
      </c>
      <c r="S24">
        <f t="shared" si="12"/>
        <v>-4.5999999999999091</v>
      </c>
      <c r="T24">
        <f t="shared" si="3"/>
        <v>0</v>
      </c>
      <c r="V24">
        <v>1447.0999999999995</v>
      </c>
      <c r="W24">
        <v>435.50000000000011</v>
      </c>
      <c r="X24">
        <v>1784.6000000000004</v>
      </c>
      <c r="Z24">
        <f t="shared" si="4"/>
        <v>3.3228473019517772</v>
      </c>
      <c r="AA24">
        <f t="shared" si="5"/>
        <v>4.097818599311136</v>
      </c>
      <c r="AB24" s="6"/>
      <c r="AC24">
        <v>224.69999999999982</v>
      </c>
      <c r="AD24">
        <v>395.79999999999995</v>
      </c>
      <c r="AE24">
        <v>0</v>
      </c>
      <c r="AG24">
        <f t="shared" si="6"/>
        <v>0.56771096513390562</v>
      </c>
      <c r="AH24">
        <f t="shared" si="7"/>
        <v>0</v>
      </c>
    </row>
    <row r="25" spans="2:34" x14ac:dyDescent="0.2">
      <c r="C25" t="s">
        <v>3</v>
      </c>
      <c r="D25">
        <v>4969</v>
      </c>
      <c r="F25" t="s">
        <v>2</v>
      </c>
      <c r="G25">
        <v>4207.8</v>
      </c>
      <c r="H25">
        <f t="shared" si="11"/>
        <v>770.60000000000036</v>
      </c>
      <c r="I25">
        <f t="shared" si="2"/>
        <v>770.60000000000036</v>
      </c>
      <c r="N25" s="6" t="s">
        <v>1</v>
      </c>
      <c r="O25">
        <v>1246.8</v>
      </c>
      <c r="Q25" s="6" t="s">
        <v>3</v>
      </c>
      <c r="R25">
        <v>4128.1000000000004</v>
      </c>
      <c r="S25">
        <f t="shared" si="12"/>
        <v>134.90000000000055</v>
      </c>
      <c r="T25">
        <f t="shared" si="3"/>
        <v>134.90000000000055</v>
      </c>
      <c r="V25">
        <v>818</v>
      </c>
      <c r="W25">
        <v>533.80000000000007</v>
      </c>
      <c r="X25">
        <v>1072.6000000000004</v>
      </c>
      <c r="Z25">
        <f t="shared" si="4"/>
        <v>1.5324091420007491</v>
      </c>
      <c r="AA25">
        <f t="shared" si="5"/>
        <v>2.0093668040464596</v>
      </c>
      <c r="AB25" s="6"/>
      <c r="AC25">
        <v>359.59999999999991</v>
      </c>
      <c r="AD25">
        <v>386.09999999999991</v>
      </c>
      <c r="AE25">
        <v>0</v>
      </c>
      <c r="AG25">
        <f t="shared" si="6"/>
        <v>0.93136493136493137</v>
      </c>
      <c r="AH25">
        <f t="shared" si="7"/>
        <v>0</v>
      </c>
    </row>
    <row r="26" spans="2:34" x14ac:dyDescent="0.2">
      <c r="N26" s="6" t="s">
        <v>2</v>
      </c>
      <c r="O26">
        <v>2533.6</v>
      </c>
      <c r="Q26" s="6" t="s">
        <v>3</v>
      </c>
      <c r="R26">
        <v>4479.2</v>
      </c>
      <c r="S26">
        <f t="shared" si="12"/>
        <v>486</v>
      </c>
      <c r="T26">
        <f t="shared" si="3"/>
        <v>486</v>
      </c>
      <c r="V26">
        <v>966.89999999999964</v>
      </c>
      <c r="W26">
        <v>503.6</v>
      </c>
      <c r="X26">
        <v>1492.6999999999998</v>
      </c>
      <c r="Z26">
        <f t="shared" si="4"/>
        <v>1.9199761715647332</v>
      </c>
      <c r="AA26">
        <f t="shared" si="5"/>
        <v>2.964058776806989</v>
      </c>
      <c r="AB26" s="6"/>
      <c r="AC26">
        <v>424.30000000000018</v>
      </c>
      <c r="AD26">
        <v>400.29999999999995</v>
      </c>
      <c r="AE26">
        <v>111.90000000000009</v>
      </c>
      <c r="AG26">
        <f t="shared" si="6"/>
        <v>1.059955033724707</v>
      </c>
      <c r="AH26">
        <f t="shared" si="7"/>
        <v>0.27954034474144418</v>
      </c>
    </row>
    <row r="27" spans="2:34" x14ac:dyDescent="0.2">
      <c r="B27" t="s">
        <v>38</v>
      </c>
      <c r="N27" s="6" t="s">
        <v>3</v>
      </c>
      <c r="O27">
        <v>4138.5</v>
      </c>
      <c r="Q27" s="6" t="s">
        <v>3</v>
      </c>
      <c r="R27">
        <v>4267.3</v>
      </c>
      <c r="S27">
        <f t="shared" si="12"/>
        <v>274.10000000000036</v>
      </c>
      <c r="T27">
        <f t="shared" si="3"/>
        <v>274.10000000000036</v>
      </c>
      <c r="V27">
        <v>1389.8999999999996</v>
      </c>
      <c r="W27">
        <v>516.1</v>
      </c>
      <c r="X27">
        <v>3182</v>
      </c>
      <c r="Z27">
        <f t="shared" si="4"/>
        <v>2.6930827359038938</v>
      </c>
      <c r="AA27">
        <f t="shared" si="5"/>
        <v>6.1654718077891877</v>
      </c>
      <c r="AB27" s="6"/>
      <c r="AC27">
        <v>695.19999999999982</v>
      </c>
      <c r="AD27">
        <v>586.90000000000009</v>
      </c>
      <c r="AE27">
        <v>332.30000000000018</v>
      </c>
      <c r="AG27">
        <f t="shared" si="6"/>
        <v>1.1845288805588681</v>
      </c>
      <c r="AH27">
        <f t="shared" si="7"/>
        <v>0.56619526324757219</v>
      </c>
    </row>
    <row r="28" spans="2:34" x14ac:dyDescent="0.2">
      <c r="B28" s="7" t="s">
        <v>4</v>
      </c>
      <c r="C28" s="7" t="s">
        <v>1</v>
      </c>
      <c r="D28" s="7">
        <v>988.2</v>
      </c>
      <c r="F28" s="7" t="s">
        <v>3</v>
      </c>
      <c r="G28" s="7">
        <v>3758.8</v>
      </c>
      <c r="N28" s="6" t="s">
        <v>1</v>
      </c>
      <c r="O28">
        <v>1182</v>
      </c>
      <c r="Q28" s="6" t="s">
        <v>3</v>
      </c>
      <c r="R28">
        <v>4538</v>
      </c>
      <c r="S28">
        <f t="shared" si="12"/>
        <v>544.80000000000018</v>
      </c>
      <c r="T28">
        <f t="shared" si="3"/>
        <v>544.80000000000018</v>
      </c>
      <c r="V28">
        <v>1275.3999999999996</v>
      </c>
      <c r="W28">
        <v>521.6</v>
      </c>
      <c r="X28">
        <v>3427.6000000000004</v>
      </c>
      <c r="Z28">
        <f t="shared" si="4"/>
        <v>2.4451687116564411</v>
      </c>
      <c r="AA28">
        <f t="shared" si="5"/>
        <v>6.5713190184049086</v>
      </c>
      <c r="AB28" s="6"/>
      <c r="AC28">
        <v>749.5</v>
      </c>
      <c r="AD28">
        <v>592.20000000000005</v>
      </c>
      <c r="AE28">
        <v>794.40000000000009</v>
      </c>
      <c r="AG28">
        <f t="shared" si="6"/>
        <v>1.2656197230665316</v>
      </c>
      <c r="AH28">
        <f t="shared" si="7"/>
        <v>1.3414387031408308</v>
      </c>
    </row>
    <row r="29" spans="2:34" x14ac:dyDescent="0.2">
      <c r="B29" s="7" t="s">
        <v>4</v>
      </c>
      <c r="C29" s="7" t="s">
        <v>2</v>
      </c>
      <c r="D29" s="7">
        <v>3355.4</v>
      </c>
      <c r="F29" t="s">
        <v>3</v>
      </c>
      <c r="G29">
        <v>4660.8999999999996</v>
      </c>
      <c r="H29">
        <f>G29-$G$28</f>
        <v>902.09999999999945</v>
      </c>
      <c r="I29">
        <f t="shared" si="2"/>
        <v>902.09999999999945</v>
      </c>
      <c r="N29" s="6" t="s">
        <v>2</v>
      </c>
      <c r="O29">
        <v>2675.8</v>
      </c>
      <c r="Q29" s="6" t="s">
        <v>3</v>
      </c>
      <c r="R29">
        <v>4290.6000000000004</v>
      </c>
      <c r="S29">
        <f t="shared" si="12"/>
        <v>297.40000000000055</v>
      </c>
      <c r="T29">
        <f t="shared" si="3"/>
        <v>297.40000000000055</v>
      </c>
      <c r="V29">
        <v>1467.1999999999998</v>
      </c>
      <c r="W29">
        <v>708.69999999999993</v>
      </c>
      <c r="X29">
        <v>3043.8</v>
      </c>
      <c r="Z29">
        <f t="shared" si="4"/>
        <v>2.0702695075490336</v>
      </c>
      <c r="AA29">
        <f t="shared" si="5"/>
        <v>4.2949061662198398</v>
      </c>
      <c r="AB29" s="6"/>
      <c r="AC29">
        <v>1100.3000000000002</v>
      </c>
      <c r="AD29">
        <v>625.5</v>
      </c>
      <c r="AE29">
        <v>547.20000000000027</v>
      </c>
      <c r="AG29">
        <f t="shared" si="6"/>
        <v>1.759072741806555</v>
      </c>
      <c r="AH29">
        <f t="shared" si="7"/>
        <v>0.87482014388489249</v>
      </c>
    </row>
    <row r="30" spans="2:34" x14ac:dyDescent="0.2">
      <c r="B30" s="7" t="s">
        <v>4</v>
      </c>
      <c r="C30" s="7" t="s">
        <v>3</v>
      </c>
      <c r="D30" s="7">
        <v>3758.8</v>
      </c>
      <c r="F30" s="7" t="s">
        <v>1</v>
      </c>
      <c r="G30" s="7">
        <v>988.2</v>
      </c>
      <c r="N30" s="6" t="s">
        <v>3</v>
      </c>
      <c r="O30">
        <v>3988.6</v>
      </c>
      <c r="Q30" s="6" t="s">
        <v>3</v>
      </c>
      <c r="R30">
        <v>4227.3999999999996</v>
      </c>
      <c r="S30">
        <f t="shared" si="12"/>
        <v>234.19999999999982</v>
      </c>
      <c r="T30">
        <f t="shared" si="3"/>
        <v>234.19999999999982</v>
      </c>
      <c r="V30">
        <v>1809</v>
      </c>
      <c r="W30">
        <v>910.9</v>
      </c>
      <c r="X30">
        <v>2609.3000000000002</v>
      </c>
      <c r="Z30">
        <f t="shared" si="4"/>
        <v>1.9859479635525306</v>
      </c>
      <c r="AA30">
        <f t="shared" si="5"/>
        <v>2.8645295861236142</v>
      </c>
      <c r="AB30" s="6"/>
      <c r="AC30">
        <v>900.10000000000036</v>
      </c>
      <c r="AD30">
        <v>746.40000000000009</v>
      </c>
      <c r="AE30">
        <v>615.30000000000018</v>
      </c>
      <c r="AG30">
        <f t="shared" si="6"/>
        <v>1.2059217577706327</v>
      </c>
      <c r="AH30">
        <f t="shared" si="7"/>
        <v>0.82435691318327986</v>
      </c>
    </row>
    <row r="31" spans="2:34" x14ac:dyDescent="0.2">
      <c r="C31" t="s">
        <v>1</v>
      </c>
      <c r="D31">
        <v>1161.2</v>
      </c>
      <c r="F31" t="s">
        <v>1</v>
      </c>
      <c r="G31">
        <v>1161.2</v>
      </c>
      <c r="H31">
        <f>G31-$G$30</f>
        <v>173</v>
      </c>
      <c r="I31">
        <f t="shared" si="2"/>
        <v>173</v>
      </c>
      <c r="N31" s="6" t="s">
        <v>1</v>
      </c>
      <c r="O31">
        <v>1279.4000000000001</v>
      </c>
      <c r="Q31" s="6" t="s">
        <v>3</v>
      </c>
      <c r="R31">
        <v>4210.7</v>
      </c>
      <c r="S31">
        <f t="shared" si="12"/>
        <v>217.5</v>
      </c>
      <c r="T31">
        <f t="shared" si="3"/>
        <v>217.5</v>
      </c>
      <c r="V31">
        <v>1918.5</v>
      </c>
      <c r="W31">
        <v>698.69999999999993</v>
      </c>
      <c r="X31">
        <v>2366.3999999999996</v>
      </c>
      <c r="Z31">
        <f t="shared" si="4"/>
        <v>2.745813653928725</v>
      </c>
      <c r="AA31">
        <f t="shared" si="5"/>
        <v>3.386861313868613</v>
      </c>
      <c r="AB31" s="6"/>
      <c r="AC31">
        <v>818.39999999999964</v>
      </c>
      <c r="AD31">
        <v>691.09999999999991</v>
      </c>
      <c r="AE31">
        <v>642.70000000000027</v>
      </c>
      <c r="AG31">
        <f t="shared" si="6"/>
        <v>1.1841991028794672</v>
      </c>
      <c r="AH31">
        <f t="shared" si="7"/>
        <v>0.92996671972218259</v>
      </c>
    </row>
    <row r="32" spans="2:34" x14ac:dyDescent="0.2">
      <c r="C32" t="s">
        <v>2</v>
      </c>
      <c r="D32">
        <v>5142.5</v>
      </c>
      <c r="F32" s="7" t="s">
        <v>2</v>
      </c>
      <c r="G32" s="7">
        <v>3355.4</v>
      </c>
      <c r="N32" s="6" t="s">
        <v>2</v>
      </c>
      <c r="O32">
        <v>2681.9</v>
      </c>
      <c r="Q32" s="6" t="s">
        <v>3</v>
      </c>
      <c r="R32">
        <v>4133.5</v>
      </c>
      <c r="S32">
        <f t="shared" si="12"/>
        <v>140.30000000000018</v>
      </c>
      <c r="T32">
        <f t="shared" si="3"/>
        <v>140.30000000000018</v>
      </c>
      <c r="V32">
        <v>1064</v>
      </c>
      <c r="W32">
        <v>411.50000000000011</v>
      </c>
      <c r="X32">
        <v>1713.6999999999998</v>
      </c>
      <c r="Z32">
        <f t="shared" si="4"/>
        <v>2.5856622114216274</v>
      </c>
      <c r="AA32">
        <f t="shared" si="5"/>
        <v>4.1645200486026717</v>
      </c>
      <c r="AB32" s="6"/>
      <c r="AC32">
        <v>819.39999999999964</v>
      </c>
      <c r="AD32">
        <v>583.29999999999995</v>
      </c>
      <c r="AE32">
        <v>503.5</v>
      </c>
      <c r="AG32">
        <f t="shared" si="6"/>
        <v>1.4047659866278068</v>
      </c>
      <c r="AH32">
        <f t="shared" si="7"/>
        <v>0.8631921824104235</v>
      </c>
    </row>
    <row r="33" spans="2:34" x14ac:dyDescent="0.2">
      <c r="C33" t="s">
        <v>3</v>
      </c>
      <c r="D33">
        <v>4660.8999999999996</v>
      </c>
      <c r="F33" t="s">
        <v>2</v>
      </c>
      <c r="G33">
        <v>5142.5</v>
      </c>
      <c r="H33">
        <f>G33-$G$32</f>
        <v>1787.1</v>
      </c>
      <c r="I33">
        <f t="shared" si="2"/>
        <v>1787.1</v>
      </c>
      <c r="N33" s="6" t="s">
        <v>3</v>
      </c>
      <c r="O33">
        <v>4128.1000000000004</v>
      </c>
      <c r="Q33" s="7" t="s">
        <v>1</v>
      </c>
      <c r="R33" s="7">
        <v>866.7</v>
      </c>
      <c r="AB33" s="7"/>
      <c r="AC33">
        <v>669.69999999999982</v>
      </c>
      <c r="AD33">
        <v>642.09999999999991</v>
      </c>
      <c r="AE33">
        <v>604.30000000000018</v>
      </c>
      <c r="AG33">
        <f t="shared" si="6"/>
        <v>1.0429839588849088</v>
      </c>
      <c r="AH33">
        <f t="shared" si="7"/>
        <v>0.94113066500545128</v>
      </c>
    </row>
    <row r="34" spans="2:34" x14ac:dyDescent="0.2">
      <c r="N34" s="6" t="s">
        <v>1</v>
      </c>
      <c r="O34">
        <v>1576.9</v>
      </c>
      <c r="Q34" s="6" t="s">
        <v>1</v>
      </c>
      <c r="R34">
        <v>1246.8</v>
      </c>
      <c r="S34">
        <f t="shared" ref="S34:S43" si="13">R34-$R$33</f>
        <v>380.09999999999991</v>
      </c>
      <c r="T34">
        <f t="shared" si="3"/>
        <v>380.09999999999991</v>
      </c>
      <c r="V34">
        <v>575.29999999999973</v>
      </c>
      <c r="W34">
        <v>66.399999999999864</v>
      </c>
      <c r="X34">
        <v>442.90000000000009</v>
      </c>
      <c r="Z34">
        <f t="shared" si="4"/>
        <v>8.6641566265060384</v>
      </c>
      <c r="AA34">
        <f t="shared" si="5"/>
        <v>6.6701807228915815</v>
      </c>
      <c r="AB34" s="6"/>
      <c r="AC34">
        <v>445</v>
      </c>
      <c r="AD34">
        <v>443.09999999999991</v>
      </c>
      <c r="AE34">
        <v>189</v>
      </c>
      <c r="AG34">
        <f t="shared" si="6"/>
        <v>1.0042879711126158</v>
      </c>
      <c r="AH34">
        <f t="shared" si="7"/>
        <v>0.42654028436018965</v>
      </c>
    </row>
    <row r="35" spans="2:34" x14ac:dyDescent="0.2">
      <c r="B35" t="s">
        <v>39</v>
      </c>
      <c r="N35" s="6" t="s">
        <v>2</v>
      </c>
      <c r="O35">
        <v>2909.4</v>
      </c>
      <c r="Q35" s="6" t="s">
        <v>1</v>
      </c>
      <c r="R35">
        <v>1182</v>
      </c>
      <c r="S35">
        <f t="shared" si="13"/>
        <v>315.29999999999995</v>
      </c>
      <c r="T35">
        <f t="shared" si="3"/>
        <v>315.29999999999995</v>
      </c>
      <c r="V35">
        <v>444.90000000000009</v>
      </c>
      <c r="W35">
        <v>118.09999999999991</v>
      </c>
      <c r="X35">
        <v>558.20000000000027</v>
      </c>
      <c r="Z35">
        <f t="shared" si="4"/>
        <v>3.7671464860287927</v>
      </c>
      <c r="AA35">
        <f t="shared" si="5"/>
        <v>4.7265029635901836</v>
      </c>
      <c r="AB35" s="6"/>
      <c r="AC35">
        <v>81.599999999999909</v>
      </c>
      <c r="AD35">
        <v>263.90000000000009</v>
      </c>
      <c r="AE35">
        <v>0</v>
      </c>
      <c r="AG35">
        <f t="shared" si="6"/>
        <v>0.30920803334596392</v>
      </c>
      <c r="AH35">
        <f t="shared" si="7"/>
        <v>0</v>
      </c>
    </row>
    <row r="36" spans="2:34" x14ac:dyDescent="0.2">
      <c r="B36" s="7" t="s">
        <v>4</v>
      </c>
      <c r="C36" s="7" t="s">
        <v>1</v>
      </c>
      <c r="D36" s="7">
        <v>1025.4000000000001</v>
      </c>
      <c r="F36" s="7" t="s">
        <v>3</v>
      </c>
      <c r="G36" s="7">
        <v>3873.5</v>
      </c>
      <c r="N36" s="6" t="s">
        <v>3</v>
      </c>
      <c r="O36">
        <v>4479.2</v>
      </c>
      <c r="Q36" s="6" t="s">
        <v>1</v>
      </c>
      <c r="R36">
        <v>1279.4000000000001</v>
      </c>
      <c r="S36">
        <f t="shared" si="13"/>
        <v>412.70000000000005</v>
      </c>
      <c r="T36">
        <f t="shared" si="3"/>
        <v>412.70000000000005</v>
      </c>
      <c r="V36">
        <v>705.09999999999991</v>
      </c>
      <c r="W36">
        <v>201</v>
      </c>
      <c r="X36">
        <v>1074.1000000000004</v>
      </c>
      <c r="Z36">
        <f t="shared" si="4"/>
        <v>3.5079601990049745</v>
      </c>
      <c r="AA36">
        <f t="shared" si="5"/>
        <v>5.3437810945273654</v>
      </c>
      <c r="AB36" s="6"/>
    </row>
    <row r="37" spans="2:34" x14ac:dyDescent="0.2">
      <c r="B37" s="7" t="s">
        <v>4</v>
      </c>
      <c r="C37" s="7" t="s">
        <v>2</v>
      </c>
      <c r="D37" s="7">
        <v>3167.9</v>
      </c>
      <c r="F37" t="s">
        <v>3</v>
      </c>
      <c r="G37">
        <v>4914.7</v>
      </c>
      <c r="H37">
        <f t="shared" ref="H37:H43" si="14">G37-$G$36</f>
        <v>1041.1999999999998</v>
      </c>
      <c r="I37">
        <f t="shared" si="2"/>
        <v>1041.1999999999998</v>
      </c>
      <c r="N37" s="6" t="s">
        <v>1</v>
      </c>
      <c r="O37">
        <v>1367</v>
      </c>
      <c r="Q37" s="6" t="s">
        <v>1</v>
      </c>
      <c r="R37">
        <v>1576.9</v>
      </c>
      <c r="S37">
        <f t="shared" si="13"/>
        <v>710.2</v>
      </c>
      <c r="T37">
        <f t="shared" si="3"/>
        <v>710.2</v>
      </c>
      <c r="V37">
        <v>1049.0000000000005</v>
      </c>
      <c r="W37">
        <v>325.59999999999991</v>
      </c>
      <c r="X37">
        <v>1988.8000000000002</v>
      </c>
      <c r="Z37">
        <f t="shared" si="4"/>
        <v>3.2217444717444739</v>
      </c>
      <c r="AA37">
        <f t="shared" si="5"/>
        <v>6.1081081081081106</v>
      </c>
      <c r="AB37" s="6"/>
      <c r="AC37">
        <v>0</v>
      </c>
      <c r="AD37">
        <v>368.20000000000005</v>
      </c>
      <c r="AE37">
        <v>259.90000000000009</v>
      </c>
      <c r="AG37">
        <f t="shared" si="6"/>
        <v>0</v>
      </c>
      <c r="AH37">
        <f t="shared" si="7"/>
        <v>0.70586637696903876</v>
      </c>
    </row>
    <row r="38" spans="2:34" x14ac:dyDescent="0.2">
      <c r="B38" s="7" t="s">
        <v>4</v>
      </c>
      <c r="C38" s="7" t="s">
        <v>3</v>
      </c>
      <c r="D38" s="7">
        <v>3873.5</v>
      </c>
      <c r="F38" t="s">
        <v>3</v>
      </c>
      <c r="G38">
        <v>5123.7</v>
      </c>
      <c r="H38">
        <f t="shared" si="14"/>
        <v>1250.1999999999998</v>
      </c>
      <c r="I38">
        <f t="shared" si="2"/>
        <v>1250.1999999999998</v>
      </c>
      <c r="N38" s="6" t="s">
        <v>2</v>
      </c>
      <c r="O38">
        <v>2858.6</v>
      </c>
      <c r="Q38" s="6" t="s">
        <v>1</v>
      </c>
      <c r="R38">
        <v>1367</v>
      </c>
      <c r="S38">
        <f t="shared" si="13"/>
        <v>500.29999999999995</v>
      </c>
      <c r="T38">
        <f t="shared" si="3"/>
        <v>500.29999999999995</v>
      </c>
      <c r="V38">
        <v>1047.5999999999999</v>
      </c>
      <c r="W38">
        <v>282.79999999999995</v>
      </c>
      <c r="X38">
        <v>1528.6000000000004</v>
      </c>
      <c r="Z38">
        <f t="shared" si="4"/>
        <v>3.7043847241867045</v>
      </c>
      <c r="AA38">
        <f t="shared" si="5"/>
        <v>5.4052333804809072</v>
      </c>
      <c r="AB38" s="6"/>
      <c r="AC38">
        <v>0</v>
      </c>
      <c r="AD38">
        <v>389.5</v>
      </c>
      <c r="AE38">
        <v>171.80000000000018</v>
      </c>
      <c r="AG38">
        <f t="shared" si="6"/>
        <v>0</v>
      </c>
      <c r="AH38">
        <f t="shared" si="7"/>
        <v>0.4410783055198978</v>
      </c>
    </row>
    <row r="39" spans="2:34" x14ac:dyDescent="0.2">
      <c r="C39" t="s">
        <v>1</v>
      </c>
      <c r="D39">
        <v>1739.1</v>
      </c>
      <c r="F39" t="s">
        <v>3</v>
      </c>
      <c r="G39">
        <v>5132.8999999999996</v>
      </c>
      <c r="H39">
        <f t="shared" si="14"/>
        <v>1259.3999999999996</v>
      </c>
      <c r="I39">
        <f t="shared" si="2"/>
        <v>1259.3999999999996</v>
      </c>
      <c r="N39" s="6" t="s">
        <v>3</v>
      </c>
      <c r="O39">
        <v>4267.3</v>
      </c>
      <c r="Q39" s="6" t="s">
        <v>1</v>
      </c>
      <c r="R39">
        <v>1386.1</v>
      </c>
      <c r="S39">
        <f t="shared" si="13"/>
        <v>519.39999999999986</v>
      </c>
      <c r="T39">
        <f t="shared" si="3"/>
        <v>519.39999999999986</v>
      </c>
      <c r="V39">
        <v>1111.2999999999997</v>
      </c>
      <c r="W39">
        <v>362</v>
      </c>
      <c r="X39">
        <v>1414.6999999999998</v>
      </c>
      <c r="Z39">
        <f t="shared" si="4"/>
        <v>3.0698895027624302</v>
      </c>
      <c r="AA39">
        <f t="shared" si="5"/>
        <v>3.9080110497237563</v>
      </c>
      <c r="AB39" s="6"/>
      <c r="AC39">
        <v>0</v>
      </c>
      <c r="AD39">
        <v>309.10000000000014</v>
      </c>
      <c r="AE39">
        <v>0</v>
      </c>
      <c r="AG39">
        <f t="shared" si="6"/>
        <v>0</v>
      </c>
      <c r="AH39">
        <f t="shared" si="7"/>
        <v>0</v>
      </c>
    </row>
    <row r="40" spans="2:34" x14ac:dyDescent="0.2">
      <c r="C40" t="s">
        <v>2</v>
      </c>
      <c r="D40">
        <v>3694.7</v>
      </c>
      <c r="F40" t="s">
        <v>3</v>
      </c>
      <c r="G40">
        <v>5201.3</v>
      </c>
      <c r="H40">
        <f t="shared" si="14"/>
        <v>1327.8000000000002</v>
      </c>
      <c r="I40">
        <f t="shared" si="2"/>
        <v>1327.8000000000002</v>
      </c>
      <c r="N40" s="6" t="s">
        <v>1</v>
      </c>
      <c r="O40">
        <v>1386.1</v>
      </c>
      <c r="Q40" s="6" t="s">
        <v>1</v>
      </c>
      <c r="R40">
        <v>1245.4000000000001</v>
      </c>
      <c r="S40">
        <f t="shared" si="13"/>
        <v>378.70000000000005</v>
      </c>
      <c r="T40">
        <f t="shared" si="3"/>
        <v>378.70000000000005</v>
      </c>
      <c r="V40">
        <v>758.70000000000027</v>
      </c>
      <c r="W40">
        <v>263.20000000000005</v>
      </c>
      <c r="X40">
        <v>1124.9000000000005</v>
      </c>
      <c r="Z40">
        <f t="shared" si="4"/>
        <v>2.8825987841945295</v>
      </c>
      <c r="AA40">
        <f t="shared" si="5"/>
        <v>4.2739361702127674</v>
      </c>
      <c r="AB40" s="6"/>
      <c r="AC40">
        <v>0</v>
      </c>
      <c r="AD40">
        <v>409.20000000000005</v>
      </c>
      <c r="AE40">
        <v>127.80000000000018</v>
      </c>
      <c r="AG40">
        <f t="shared" si="6"/>
        <v>0</v>
      </c>
      <c r="AH40">
        <f t="shared" si="7"/>
        <v>0.31231671554252238</v>
      </c>
    </row>
    <row r="41" spans="2:34" x14ac:dyDescent="0.2">
      <c r="C41" t="s">
        <v>3</v>
      </c>
      <c r="D41">
        <v>4914.7</v>
      </c>
      <c r="F41" t="s">
        <v>3</v>
      </c>
      <c r="G41">
        <v>4717.1000000000004</v>
      </c>
      <c r="H41">
        <f t="shared" si="14"/>
        <v>843.60000000000036</v>
      </c>
      <c r="I41">
        <f t="shared" si="2"/>
        <v>843.60000000000036</v>
      </c>
      <c r="N41" s="6" t="s">
        <v>2</v>
      </c>
      <c r="O41">
        <v>3083.7</v>
      </c>
      <c r="Q41" s="6" t="s">
        <v>1</v>
      </c>
      <c r="R41">
        <v>1187.0999999999999</v>
      </c>
      <c r="S41">
        <f t="shared" si="13"/>
        <v>320.39999999999986</v>
      </c>
      <c r="T41">
        <f t="shared" si="3"/>
        <v>320.39999999999986</v>
      </c>
      <c r="V41">
        <v>539.29999999999973</v>
      </c>
      <c r="W41">
        <v>151.89999999999986</v>
      </c>
      <c r="X41">
        <v>394.80000000000018</v>
      </c>
      <c r="Z41">
        <f t="shared" si="4"/>
        <v>3.550362080315999</v>
      </c>
      <c r="AA41">
        <f t="shared" si="5"/>
        <v>2.5990783410138283</v>
      </c>
      <c r="AB41" s="6"/>
      <c r="AC41">
        <v>0</v>
      </c>
      <c r="AD41">
        <v>508.70000000000005</v>
      </c>
      <c r="AE41">
        <v>614.5</v>
      </c>
      <c r="AG41">
        <f t="shared" si="6"/>
        <v>0</v>
      </c>
      <c r="AH41">
        <f t="shared" si="7"/>
        <v>1.2079811283664241</v>
      </c>
    </row>
    <row r="42" spans="2:34" x14ac:dyDescent="0.2">
      <c r="C42" t="s">
        <v>1</v>
      </c>
      <c r="D42">
        <v>1683.2</v>
      </c>
      <c r="F42" t="s">
        <v>3</v>
      </c>
      <c r="G42">
        <v>4729.3</v>
      </c>
      <c r="H42">
        <f t="shared" si="14"/>
        <v>855.80000000000018</v>
      </c>
      <c r="I42">
        <f t="shared" si="2"/>
        <v>855.80000000000018</v>
      </c>
      <c r="N42" s="6" t="s">
        <v>3</v>
      </c>
      <c r="O42">
        <v>4538</v>
      </c>
      <c r="Q42" s="6" t="s">
        <v>1</v>
      </c>
      <c r="R42">
        <v>1335.9</v>
      </c>
      <c r="S42">
        <f t="shared" si="13"/>
        <v>469.20000000000005</v>
      </c>
      <c r="T42">
        <f t="shared" si="3"/>
        <v>469.20000000000005</v>
      </c>
      <c r="V42">
        <v>1268.9000000000001</v>
      </c>
      <c r="W42">
        <v>157.89999999999986</v>
      </c>
      <c r="X42">
        <v>937.10000000000036</v>
      </c>
      <c r="Z42">
        <f t="shared" si="4"/>
        <v>8.0360987967067832</v>
      </c>
      <c r="AA42">
        <f t="shared" si="5"/>
        <v>5.9347688410386397</v>
      </c>
      <c r="AB42" s="6"/>
      <c r="AC42">
        <v>396.89999999999964</v>
      </c>
      <c r="AD42">
        <v>536.40000000000009</v>
      </c>
      <c r="AE42">
        <v>461</v>
      </c>
      <c r="AG42">
        <f t="shared" si="6"/>
        <v>0.73993288590603945</v>
      </c>
      <c r="AH42">
        <f t="shared" si="7"/>
        <v>0.85943325876211762</v>
      </c>
    </row>
    <row r="43" spans="2:34" x14ac:dyDescent="0.2">
      <c r="C43" t="s">
        <v>2</v>
      </c>
      <c r="D43">
        <v>4201</v>
      </c>
      <c r="F43" t="s">
        <v>3</v>
      </c>
      <c r="G43">
        <v>4709.8</v>
      </c>
      <c r="H43">
        <f t="shared" si="14"/>
        <v>836.30000000000018</v>
      </c>
      <c r="I43">
        <f t="shared" si="2"/>
        <v>836.30000000000018</v>
      </c>
      <c r="N43" s="6" t="s">
        <v>1</v>
      </c>
      <c r="O43">
        <v>1245.4000000000001</v>
      </c>
      <c r="Q43" s="6" t="s">
        <v>1</v>
      </c>
      <c r="R43">
        <v>1089.5999999999999</v>
      </c>
      <c r="S43">
        <f t="shared" si="13"/>
        <v>222.89999999999986</v>
      </c>
      <c r="T43">
        <f t="shared" si="3"/>
        <v>222.89999999999986</v>
      </c>
      <c r="AB43" s="6"/>
      <c r="AC43">
        <v>657.39999999999964</v>
      </c>
      <c r="AD43">
        <v>771.7</v>
      </c>
      <c r="AE43">
        <v>812</v>
      </c>
      <c r="AG43">
        <f t="shared" si="6"/>
        <v>0.85188544771284125</v>
      </c>
      <c r="AH43">
        <f t="shared" si="7"/>
        <v>1.0522223662044836</v>
      </c>
    </row>
    <row r="44" spans="2:34" x14ac:dyDescent="0.2">
      <c r="C44" t="s">
        <v>3</v>
      </c>
      <c r="D44">
        <v>5123.7</v>
      </c>
      <c r="F44" s="7" t="s">
        <v>1</v>
      </c>
      <c r="G44" s="7">
        <v>1025.4000000000001</v>
      </c>
      <c r="N44" s="6" t="s">
        <v>2</v>
      </c>
      <c r="O44">
        <v>3092.1</v>
      </c>
      <c r="Q44" s="7" t="s">
        <v>2</v>
      </c>
      <c r="R44" s="7">
        <v>3243.3</v>
      </c>
      <c r="V44">
        <v>827.79999999999973</v>
      </c>
      <c r="W44">
        <v>138.39999999999986</v>
      </c>
      <c r="X44">
        <v>1795.6</v>
      </c>
      <c r="Z44">
        <f t="shared" si="4"/>
        <v>5.9812138728323738</v>
      </c>
      <c r="AA44">
        <f t="shared" si="5"/>
        <v>12.973988439306371</v>
      </c>
      <c r="AB44" s="7"/>
      <c r="AC44">
        <v>631.5</v>
      </c>
      <c r="AD44">
        <v>369.10000000000014</v>
      </c>
      <c r="AE44">
        <v>534.40000000000009</v>
      </c>
      <c r="AG44">
        <f t="shared" si="6"/>
        <v>1.7109184502844752</v>
      </c>
      <c r="AH44">
        <f t="shared" si="7"/>
        <v>1.4478461121647248</v>
      </c>
    </row>
    <row r="45" spans="2:34" x14ac:dyDescent="0.2">
      <c r="C45" t="s">
        <v>1</v>
      </c>
      <c r="D45">
        <v>1541.3</v>
      </c>
      <c r="F45" t="s">
        <v>1</v>
      </c>
      <c r="G45">
        <v>1739.1</v>
      </c>
      <c r="H45">
        <f t="shared" ref="H45:H51" si="15">G45-$G$44</f>
        <v>713.69999999999982</v>
      </c>
      <c r="I45">
        <f t="shared" si="2"/>
        <v>713.69999999999982</v>
      </c>
      <c r="N45" s="6" t="s">
        <v>3</v>
      </c>
      <c r="O45">
        <v>4290.6000000000004</v>
      </c>
      <c r="Q45" s="6" t="s">
        <v>2</v>
      </c>
      <c r="R45">
        <v>2533.6</v>
      </c>
      <c r="S45">
        <f t="shared" ref="S45:S54" si="16">R45-$R$44</f>
        <v>-709.70000000000027</v>
      </c>
      <c r="T45">
        <f t="shared" si="3"/>
        <v>0</v>
      </c>
      <c r="V45">
        <v>1221.7999999999997</v>
      </c>
      <c r="W45">
        <v>201.20000000000005</v>
      </c>
      <c r="X45">
        <v>2003.1</v>
      </c>
      <c r="Z45">
        <f t="shared" si="4"/>
        <v>6.0725646123260413</v>
      </c>
      <c r="AA45">
        <f t="shared" si="5"/>
        <v>9.9557654075546687</v>
      </c>
      <c r="AB45" s="6"/>
    </row>
    <row r="46" spans="2:34" x14ac:dyDescent="0.2">
      <c r="C46" t="s">
        <v>2</v>
      </c>
      <c r="D46">
        <v>4875</v>
      </c>
      <c r="F46" t="s">
        <v>1</v>
      </c>
      <c r="G46">
        <v>1683.2</v>
      </c>
      <c r="H46">
        <f t="shared" si="15"/>
        <v>657.8</v>
      </c>
      <c r="I46">
        <f t="shared" si="2"/>
        <v>657.8</v>
      </c>
      <c r="N46" s="6" t="s">
        <v>1</v>
      </c>
      <c r="O46">
        <v>1187.0999999999999</v>
      </c>
      <c r="Q46" s="6" t="s">
        <v>2</v>
      </c>
      <c r="R46">
        <v>2675.8</v>
      </c>
      <c r="S46">
        <f t="shared" si="16"/>
        <v>-567.5</v>
      </c>
      <c r="T46">
        <f t="shared" si="3"/>
        <v>0</v>
      </c>
      <c r="V46">
        <v>1290.7000000000003</v>
      </c>
      <c r="W46">
        <v>361.70000000000005</v>
      </c>
      <c r="X46">
        <v>1928.9999999999995</v>
      </c>
      <c r="Z46">
        <f t="shared" si="4"/>
        <v>3.5684268730992539</v>
      </c>
      <c r="AA46">
        <f t="shared" si="5"/>
        <v>5.3331490185236365</v>
      </c>
      <c r="AB46" s="6"/>
      <c r="AC46">
        <v>404.40000000000055</v>
      </c>
      <c r="AD46">
        <v>289.80000000000007</v>
      </c>
      <c r="AE46">
        <v>0</v>
      </c>
      <c r="AG46">
        <f t="shared" si="6"/>
        <v>1.395445134575571</v>
      </c>
      <c r="AH46">
        <f t="shared" si="7"/>
        <v>0</v>
      </c>
    </row>
    <row r="47" spans="2:34" x14ac:dyDescent="0.2">
      <c r="C47" t="s">
        <v>3</v>
      </c>
      <c r="D47">
        <v>5132.8999999999996</v>
      </c>
      <c r="F47" t="s">
        <v>1</v>
      </c>
      <c r="G47">
        <v>1541.3</v>
      </c>
      <c r="H47">
        <f t="shared" si="15"/>
        <v>515.89999999999986</v>
      </c>
      <c r="I47">
        <f t="shared" si="2"/>
        <v>515.89999999999986</v>
      </c>
      <c r="N47" s="6" t="s">
        <v>2</v>
      </c>
      <c r="O47">
        <v>3444.2</v>
      </c>
      <c r="Q47" s="6" t="s">
        <v>2</v>
      </c>
      <c r="R47">
        <v>2681.9</v>
      </c>
      <c r="S47">
        <f t="shared" si="16"/>
        <v>-561.40000000000009</v>
      </c>
      <c r="T47">
        <f t="shared" si="3"/>
        <v>0</v>
      </c>
      <c r="V47">
        <v>1333.4999999999995</v>
      </c>
      <c r="W47">
        <v>261.39999999999986</v>
      </c>
      <c r="X47">
        <v>2189.1</v>
      </c>
      <c r="Z47">
        <f t="shared" si="4"/>
        <v>5.1013771996939568</v>
      </c>
      <c r="AA47">
        <f t="shared" si="5"/>
        <v>8.3745218056618249</v>
      </c>
      <c r="AB47" s="6"/>
      <c r="AC47">
        <v>531.69999999999982</v>
      </c>
      <c r="AD47">
        <v>460.1</v>
      </c>
      <c r="AE47">
        <v>0</v>
      </c>
      <c r="AG47">
        <f t="shared" si="6"/>
        <v>1.1556183438382956</v>
      </c>
      <c r="AH47">
        <f t="shared" si="7"/>
        <v>0</v>
      </c>
    </row>
    <row r="48" spans="2:34" x14ac:dyDescent="0.2">
      <c r="C48" t="s">
        <v>1</v>
      </c>
      <c r="D48">
        <v>1613</v>
      </c>
      <c r="F48" t="s">
        <v>1</v>
      </c>
      <c r="G48">
        <v>1613</v>
      </c>
      <c r="H48">
        <f t="shared" si="15"/>
        <v>587.59999999999991</v>
      </c>
      <c r="I48">
        <f t="shared" si="2"/>
        <v>587.59999999999991</v>
      </c>
      <c r="N48" s="6" t="s">
        <v>3</v>
      </c>
      <c r="O48">
        <v>4227.3999999999996</v>
      </c>
      <c r="Q48" s="6" t="s">
        <v>2</v>
      </c>
      <c r="R48">
        <v>2909.4</v>
      </c>
      <c r="S48">
        <f t="shared" si="16"/>
        <v>-333.90000000000009</v>
      </c>
      <c r="T48">
        <f t="shared" si="3"/>
        <v>0</v>
      </c>
      <c r="V48">
        <v>1054.9000000000001</v>
      </c>
      <c r="W48">
        <v>160.79999999999995</v>
      </c>
      <c r="X48">
        <v>1805.1</v>
      </c>
      <c r="Z48">
        <f t="shared" si="4"/>
        <v>6.5603233830845795</v>
      </c>
      <c r="AA48">
        <f t="shared" si="5"/>
        <v>11.225746268656719</v>
      </c>
      <c r="AB48" s="6"/>
      <c r="AC48">
        <v>661.19999999999982</v>
      </c>
      <c r="AD48">
        <v>401.6</v>
      </c>
      <c r="AE48">
        <v>0</v>
      </c>
      <c r="AG48">
        <f t="shared" si="6"/>
        <v>1.6464143426294815</v>
      </c>
      <c r="AH48">
        <f t="shared" si="7"/>
        <v>0</v>
      </c>
    </row>
    <row r="49" spans="2:34" x14ac:dyDescent="0.2">
      <c r="C49" t="s">
        <v>2</v>
      </c>
      <c r="D49">
        <v>4691.5</v>
      </c>
      <c r="F49" t="s">
        <v>1</v>
      </c>
      <c r="G49">
        <v>1716.4</v>
      </c>
      <c r="H49">
        <f t="shared" si="15"/>
        <v>691</v>
      </c>
      <c r="I49">
        <f t="shared" si="2"/>
        <v>691</v>
      </c>
      <c r="N49" s="6" t="s">
        <v>1</v>
      </c>
      <c r="O49">
        <v>1335.9</v>
      </c>
      <c r="Q49" s="6" t="s">
        <v>2</v>
      </c>
      <c r="R49">
        <v>2858.6</v>
      </c>
      <c r="S49">
        <f t="shared" si="16"/>
        <v>-384.70000000000027</v>
      </c>
      <c r="T49">
        <f t="shared" si="3"/>
        <v>0</v>
      </c>
      <c r="V49">
        <v>626.99999999999955</v>
      </c>
      <c r="W49">
        <v>109.79999999999995</v>
      </c>
      <c r="X49">
        <v>1010.4999999999995</v>
      </c>
      <c r="Z49">
        <f t="shared" si="4"/>
        <v>5.7103825136612008</v>
      </c>
      <c r="AA49">
        <f t="shared" si="5"/>
        <v>9.2030965391621127</v>
      </c>
      <c r="AB49" s="6"/>
      <c r="AC49">
        <v>253</v>
      </c>
      <c r="AD49">
        <v>357.19999999999993</v>
      </c>
      <c r="AE49">
        <v>0</v>
      </c>
      <c r="AG49">
        <f t="shared" si="6"/>
        <v>0.70828667413213897</v>
      </c>
      <c r="AH49">
        <f t="shared" si="7"/>
        <v>0</v>
      </c>
    </row>
    <row r="50" spans="2:34" x14ac:dyDescent="0.2">
      <c r="C50" t="s">
        <v>3</v>
      </c>
      <c r="D50">
        <v>5201.3</v>
      </c>
      <c r="F50" t="s">
        <v>1</v>
      </c>
      <c r="G50">
        <v>1859.3</v>
      </c>
      <c r="H50">
        <f t="shared" si="15"/>
        <v>833.89999999999986</v>
      </c>
      <c r="I50">
        <f t="shared" si="2"/>
        <v>833.89999999999986</v>
      </c>
      <c r="N50" s="6" t="s">
        <v>2</v>
      </c>
      <c r="O50">
        <v>3182.3</v>
      </c>
      <c r="Q50" s="6" t="s">
        <v>2</v>
      </c>
      <c r="R50">
        <v>3083.7</v>
      </c>
      <c r="S50">
        <f t="shared" si="16"/>
        <v>-159.60000000000036</v>
      </c>
      <c r="T50">
        <f t="shared" si="3"/>
        <v>0</v>
      </c>
      <c r="V50">
        <v>677.40000000000009</v>
      </c>
      <c r="W50">
        <v>141.20000000000005</v>
      </c>
      <c r="X50">
        <v>660.59999999999991</v>
      </c>
      <c r="Z50">
        <f t="shared" si="4"/>
        <v>4.7974504249291776</v>
      </c>
      <c r="AA50">
        <f t="shared" si="5"/>
        <v>4.6784702549575048</v>
      </c>
      <c r="AB50" s="6"/>
      <c r="AC50">
        <v>530.69999999999982</v>
      </c>
      <c r="AD50">
        <v>446.6</v>
      </c>
      <c r="AE50">
        <v>33.199999999999818</v>
      </c>
      <c r="AG50">
        <f t="shared" si="6"/>
        <v>1.1883116883116878</v>
      </c>
      <c r="AH50">
        <f t="shared" si="7"/>
        <v>7.4339453649798062E-2</v>
      </c>
    </row>
    <row r="51" spans="2:34" x14ac:dyDescent="0.2">
      <c r="C51" t="s">
        <v>1</v>
      </c>
      <c r="D51">
        <v>1716.4</v>
      </c>
      <c r="F51" t="s">
        <v>1</v>
      </c>
      <c r="G51">
        <v>1519</v>
      </c>
      <c r="H51">
        <f t="shared" si="15"/>
        <v>493.59999999999991</v>
      </c>
      <c r="I51">
        <f t="shared" si="2"/>
        <v>493.59999999999991</v>
      </c>
      <c r="N51" s="6" t="s">
        <v>3</v>
      </c>
      <c r="O51">
        <v>4210.7</v>
      </c>
      <c r="Q51" s="6" t="s">
        <v>2</v>
      </c>
      <c r="R51">
        <v>3092.1</v>
      </c>
      <c r="S51">
        <f t="shared" si="16"/>
        <v>-151.20000000000027</v>
      </c>
      <c r="T51">
        <f t="shared" si="3"/>
        <v>0</v>
      </c>
      <c r="V51">
        <v>331.40000000000009</v>
      </c>
      <c r="W51">
        <v>64.899999999999977</v>
      </c>
      <c r="X51">
        <v>518.40000000000009</v>
      </c>
      <c r="Z51">
        <f t="shared" si="4"/>
        <v>5.1063174114021601</v>
      </c>
      <c r="AA51">
        <f t="shared" si="5"/>
        <v>7.9876733436055511</v>
      </c>
      <c r="AB51" s="6"/>
      <c r="AC51">
        <v>513.30000000000018</v>
      </c>
      <c r="AD51">
        <v>520.30000000000007</v>
      </c>
      <c r="AE51">
        <v>0</v>
      </c>
      <c r="AG51">
        <f t="shared" si="6"/>
        <v>0.98654622333269293</v>
      </c>
      <c r="AH51">
        <f t="shared" si="7"/>
        <v>0</v>
      </c>
    </row>
    <row r="52" spans="2:34" x14ac:dyDescent="0.2">
      <c r="C52" t="s">
        <v>2</v>
      </c>
      <c r="D52">
        <v>3804.9</v>
      </c>
      <c r="F52" s="7" t="s">
        <v>2</v>
      </c>
      <c r="G52" s="7">
        <v>3167.9</v>
      </c>
      <c r="N52" s="6" t="s">
        <v>1</v>
      </c>
      <c r="O52">
        <v>1089.5999999999999</v>
      </c>
      <c r="Q52" s="6" t="s">
        <v>2</v>
      </c>
      <c r="R52">
        <v>3444.2</v>
      </c>
      <c r="S52">
        <f t="shared" si="16"/>
        <v>200.89999999999964</v>
      </c>
      <c r="T52">
        <f t="shared" si="3"/>
        <v>200.89999999999964</v>
      </c>
      <c r="AB52" s="6"/>
      <c r="AC52">
        <v>374.80000000000018</v>
      </c>
      <c r="AD52">
        <v>426.4</v>
      </c>
      <c r="AE52">
        <v>0</v>
      </c>
      <c r="AG52">
        <f t="shared" si="6"/>
        <v>0.87898686679174531</v>
      </c>
      <c r="AH52">
        <f t="shared" si="7"/>
        <v>0</v>
      </c>
    </row>
    <row r="53" spans="2:34" x14ac:dyDescent="0.2">
      <c r="C53" t="s">
        <v>3</v>
      </c>
      <c r="D53">
        <v>4717.1000000000004</v>
      </c>
      <c r="F53" t="s">
        <v>2</v>
      </c>
      <c r="G53">
        <v>3694.7</v>
      </c>
      <c r="H53">
        <f t="shared" ref="H53:H59" si="17">G53-$G$52</f>
        <v>526.79999999999973</v>
      </c>
      <c r="I53">
        <f t="shared" si="2"/>
        <v>526.79999999999973</v>
      </c>
      <c r="N53" s="6" t="s">
        <v>2</v>
      </c>
      <c r="O53">
        <v>2643.9</v>
      </c>
      <c r="Q53" s="6" t="s">
        <v>2</v>
      </c>
      <c r="R53">
        <v>3182.3</v>
      </c>
      <c r="S53">
        <f t="shared" si="16"/>
        <v>-61</v>
      </c>
      <c r="T53">
        <f t="shared" si="3"/>
        <v>0</v>
      </c>
      <c r="V53">
        <v>630.5</v>
      </c>
      <c r="W53">
        <v>213.70000000000005</v>
      </c>
      <c r="X53">
        <v>511.39999999999964</v>
      </c>
      <c r="Z53">
        <f t="shared" si="4"/>
        <v>2.9503977538605515</v>
      </c>
      <c r="AA53">
        <f t="shared" si="5"/>
        <v>2.3930744033692068</v>
      </c>
      <c r="AB53" s="6"/>
      <c r="AC53">
        <v>664.90000000000055</v>
      </c>
      <c r="AD53">
        <v>544.80000000000007</v>
      </c>
      <c r="AE53">
        <v>0</v>
      </c>
      <c r="AG53">
        <f t="shared" si="6"/>
        <v>1.220447870778268</v>
      </c>
      <c r="AH53">
        <f t="shared" si="7"/>
        <v>0</v>
      </c>
    </row>
    <row r="54" spans="2:34" x14ac:dyDescent="0.2">
      <c r="C54" t="s">
        <v>1</v>
      </c>
      <c r="D54">
        <v>1859.3</v>
      </c>
      <c r="F54" t="s">
        <v>2</v>
      </c>
      <c r="G54">
        <v>4201</v>
      </c>
      <c r="H54">
        <f t="shared" si="17"/>
        <v>1033.0999999999999</v>
      </c>
      <c r="I54">
        <f t="shared" si="2"/>
        <v>1033.0999999999999</v>
      </c>
      <c r="N54" s="6" t="s">
        <v>3</v>
      </c>
      <c r="O54">
        <v>4133.5</v>
      </c>
      <c r="Q54" s="6" t="s">
        <v>2</v>
      </c>
      <c r="R54">
        <v>2643.9</v>
      </c>
      <c r="S54">
        <f t="shared" si="16"/>
        <v>-599.40000000000009</v>
      </c>
      <c r="T54">
        <f t="shared" si="3"/>
        <v>0</v>
      </c>
      <c r="V54">
        <v>196.60000000000036</v>
      </c>
      <c r="W54">
        <v>70.5</v>
      </c>
      <c r="X54">
        <v>0</v>
      </c>
      <c r="Z54">
        <f t="shared" si="4"/>
        <v>2.7886524822695087</v>
      </c>
      <c r="AA54">
        <f t="shared" si="5"/>
        <v>0</v>
      </c>
      <c r="AB54" s="6"/>
      <c r="AC54">
        <v>834</v>
      </c>
      <c r="AD54">
        <v>599.9</v>
      </c>
      <c r="AE54">
        <v>0</v>
      </c>
      <c r="AG54">
        <f t="shared" si="6"/>
        <v>1.3902317052842141</v>
      </c>
      <c r="AH54">
        <f t="shared" si="7"/>
        <v>0</v>
      </c>
    </row>
    <row r="55" spans="2:34" x14ac:dyDescent="0.2">
      <c r="C55" t="s">
        <v>2</v>
      </c>
      <c r="D55">
        <v>3777.2</v>
      </c>
      <c r="F55" t="s">
        <v>2</v>
      </c>
      <c r="G55">
        <v>4875</v>
      </c>
      <c r="H55">
        <f t="shared" si="17"/>
        <v>1707.1</v>
      </c>
      <c r="I55">
        <f t="shared" si="2"/>
        <v>1707.1</v>
      </c>
      <c r="AC55">
        <v>868.5</v>
      </c>
      <c r="AD55">
        <v>638.4</v>
      </c>
      <c r="AE55">
        <v>0</v>
      </c>
      <c r="AG55">
        <f t="shared" si="6"/>
        <v>1.3604323308270678</v>
      </c>
      <c r="AH55">
        <f t="shared" si="7"/>
        <v>0</v>
      </c>
    </row>
    <row r="56" spans="2:34" x14ac:dyDescent="0.2">
      <c r="C56" t="s">
        <v>3</v>
      </c>
      <c r="D56">
        <v>4729.3</v>
      </c>
      <c r="F56" t="s">
        <v>2</v>
      </c>
      <c r="G56">
        <v>4691.5</v>
      </c>
      <c r="H56">
        <f t="shared" si="17"/>
        <v>1523.6</v>
      </c>
      <c r="I56">
        <f t="shared" si="2"/>
        <v>1523.6</v>
      </c>
      <c r="M56" t="s">
        <v>51</v>
      </c>
      <c r="V56" s="6">
        <v>1398.3</v>
      </c>
      <c r="W56" s="6">
        <v>450.3</v>
      </c>
      <c r="X56" s="6">
        <v>2260.8000000000002</v>
      </c>
      <c r="Z56">
        <f t="shared" si="4"/>
        <v>3.1052631578947367</v>
      </c>
      <c r="AA56">
        <f t="shared" si="5"/>
        <v>5.0206528980679552</v>
      </c>
      <c r="AC56">
        <v>393.40000000000055</v>
      </c>
      <c r="AD56">
        <v>485.1</v>
      </c>
      <c r="AE56">
        <v>0</v>
      </c>
      <c r="AG56">
        <f t="shared" si="6"/>
        <v>0.810966810966812</v>
      </c>
      <c r="AH56">
        <f t="shared" si="7"/>
        <v>0</v>
      </c>
    </row>
    <row r="57" spans="2:34" x14ac:dyDescent="0.2">
      <c r="C57" t="s">
        <v>1</v>
      </c>
      <c r="D57">
        <v>1519</v>
      </c>
      <c r="F57" t="s">
        <v>2</v>
      </c>
      <c r="G57">
        <v>3804.9</v>
      </c>
      <c r="H57">
        <f t="shared" si="17"/>
        <v>637</v>
      </c>
      <c r="I57">
        <f t="shared" si="2"/>
        <v>637</v>
      </c>
      <c r="M57" s="7" t="s">
        <v>4</v>
      </c>
      <c r="N57" s="7" t="s">
        <v>1</v>
      </c>
      <c r="O57" s="7">
        <v>846</v>
      </c>
      <c r="P57" s="7"/>
      <c r="Q57" s="7" t="s">
        <v>3</v>
      </c>
      <c r="R57" s="7">
        <v>3572</v>
      </c>
      <c r="V57" s="6">
        <v>1373.1</v>
      </c>
      <c r="W57" s="6">
        <v>309.7</v>
      </c>
      <c r="X57" s="6">
        <v>1848.7</v>
      </c>
      <c r="Z57">
        <f t="shared" si="4"/>
        <v>4.4336454633516302</v>
      </c>
      <c r="AA57">
        <f t="shared" si="5"/>
        <v>5.9693251533742338</v>
      </c>
      <c r="AB57" s="7"/>
      <c r="AC57">
        <v>0</v>
      </c>
      <c r="AD57">
        <v>201.00000000000011</v>
      </c>
      <c r="AE57">
        <v>0</v>
      </c>
      <c r="AG57">
        <f t="shared" si="6"/>
        <v>0</v>
      </c>
      <c r="AH57">
        <f t="shared" si="7"/>
        <v>0</v>
      </c>
    </row>
    <row r="58" spans="2:34" x14ac:dyDescent="0.2">
      <c r="C58" t="s">
        <v>2</v>
      </c>
      <c r="D58">
        <v>4091.3</v>
      </c>
      <c r="F58" t="s">
        <v>2</v>
      </c>
      <c r="G58">
        <v>3777.2</v>
      </c>
      <c r="H58">
        <f t="shared" si="17"/>
        <v>609.29999999999973</v>
      </c>
      <c r="I58">
        <f t="shared" si="2"/>
        <v>609.29999999999973</v>
      </c>
      <c r="M58" s="7" t="s">
        <v>4</v>
      </c>
      <c r="N58" s="7" t="s">
        <v>2</v>
      </c>
      <c r="O58" s="7">
        <v>2812.2</v>
      </c>
      <c r="P58" s="7"/>
      <c r="Q58" s="6" t="s">
        <v>3</v>
      </c>
      <c r="R58">
        <v>3747</v>
      </c>
      <c r="S58">
        <f t="shared" ref="S58:S71" si="18">R58-$R$57</f>
        <v>175</v>
      </c>
      <c r="T58">
        <f t="shared" si="3"/>
        <v>175</v>
      </c>
      <c r="V58" s="6">
        <v>869</v>
      </c>
      <c r="W58" s="6">
        <v>387.4</v>
      </c>
      <c r="X58" s="6">
        <v>2405.6</v>
      </c>
      <c r="Z58">
        <f t="shared" si="4"/>
        <v>2.24315952503872</v>
      </c>
      <c r="AA58">
        <f t="shared" si="5"/>
        <v>6.2096024780588541</v>
      </c>
      <c r="AB58" s="6"/>
    </row>
    <row r="59" spans="2:34" x14ac:dyDescent="0.2">
      <c r="C59" t="s">
        <v>3</v>
      </c>
      <c r="D59">
        <v>4709.8</v>
      </c>
      <c r="F59" t="s">
        <v>2</v>
      </c>
      <c r="G59">
        <v>4091.3</v>
      </c>
      <c r="H59">
        <f t="shared" si="17"/>
        <v>923.40000000000009</v>
      </c>
      <c r="I59">
        <f t="shared" si="2"/>
        <v>923.40000000000009</v>
      </c>
      <c r="M59" s="7" t="s">
        <v>4</v>
      </c>
      <c r="N59" s="7" t="s">
        <v>3</v>
      </c>
      <c r="O59" s="7">
        <v>3572</v>
      </c>
      <c r="P59" s="7"/>
      <c r="Q59" s="6" t="s">
        <v>3</v>
      </c>
      <c r="R59">
        <v>3558.3</v>
      </c>
      <c r="S59">
        <f t="shared" si="18"/>
        <v>-13.699999999999818</v>
      </c>
      <c r="T59">
        <f t="shared" si="3"/>
        <v>0</v>
      </c>
      <c r="V59" s="6">
        <v>1083.0999999999999</v>
      </c>
      <c r="W59" s="6">
        <v>325.2</v>
      </c>
      <c r="X59" s="6">
        <v>1875.1</v>
      </c>
      <c r="Z59">
        <f t="shared" si="4"/>
        <v>3.3305658056580563</v>
      </c>
      <c r="AA59">
        <f t="shared" si="5"/>
        <v>5.765990159901599</v>
      </c>
      <c r="AB59" s="6"/>
      <c r="AC59">
        <v>186.89999999999964</v>
      </c>
      <c r="AD59">
        <v>154.10000000000014</v>
      </c>
      <c r="AE59">
        <v>0</v>
      </c>
      <c r="AG59">
        <f t="shared" si="6"/>
        <v>1.2128487994808532</v>
      </c>
      <c r="AH59">
        <f t="shared" si="7"/>
        <v>0</v>
      </c>
    </row>
    <row r="60" spans="2:34" x14ac:dyDescent="0.2">
      <c r="N60" s="6" t="s">
        <v>1</v>
      </c>
      <c r="O60">
        <v>1142</v>
      </c>
      <c r="Q60" s="6" t="s">
        <v>3</v>
      </c>
      <c r="R60">
        <v>3796.7</v>
      </c>
      <c r="S60">
        <f t="shared" si="18"/>
        <v>224.69999999999982</v>
      </c>
      <c r="T60">
        <f t="shared" si="3"/>
        <v>224.69999999999982</v>
      </c>
      <c r="V60" s="6"/>
      <c r="AB60" s="6"/>
      <c r="AC60">
        <v>593.09999999999945</v>
      </c>
      <c r="AD60">
        <v>339.30000000000018</v>
      </c>
      <c r="AE60">
        <v>263.20000000000027</v>
      </c>
      <c r="AG60">
        <f t="shared" si="6"/>
        <v>1.7480106100795731</v>
      </c>
      <c r="AH60">
        <f t="shared" si="7"/>
        <v>0.77571470674918985</v>
      </c>
    </row>
    <row r="61" spans="2:34" x14ac:dyDescent="0.2">
      <c r="B61" t="s">
        <v>40</v>
      </c>
      <c r="N61" s="6" t="s">
        <v>2</v>
      </c>
      <c r="O61">
        <v>3085</v>
      </c>
      <c r="Q61" s="6" t="s">
        <v>3</v>
      </c>
      <c r="R61">
        <v>3931.6</v>
      </c>
      <c r="S61">
        <f t="shared" si="18"/>
        <v>359.59999999999991</v>
      </c>
      <c r="T61">
        <f t="shared" si="3"/>
        <v>359.59999999999991</v>
      </c>
      <c r="V61" s="6">
        <v>852.8</v>
      </c>
      <c r="W61" s="6">
        <v>279.10000000000002</v>
      </c>
      <c r="X61" s="6">
        <v>690.5</v>
      </c>
      <c r="Z61">
        <f t="shared" si="4"/>
        <v>3.0555356503045501</v>
      </c>
      <c r="AA61">
        <f t="shared" si="5"/>
        <v>2.474023647438194</v>
      </c>
      <c r="AB61" s="6"/>
      <c r="AC61">
        <v>464.59999999999945</v>
      </c>
      <c r="AD61">
        <v>315.60000000000014</v>
      </c>
      <c r="AE61">
        <v>243.99999999999955</v>
      </c>
      <c r="AG61">
        <f t="shared" si="6"/>
        <v>1.4721166032953081</v>
      </c>
      <c r="AH61">
        <f t="shared" si="7"/>
        <v>0.77313054499366107</v>
      </c>
    </row>
    <row r="62" spans="2:34" x14ac:dyDescent="0.2">
      <c r="B62" s="7" t="s">
        <v>4</v>
      </c>
      <c r="C62" s="7" t="s">
        <v>1</v>
      </c>
      <c r="D62" s="7">
        <v>1006.4</v>
      </c>
      <c r="F62" s="7" t="s">
        <v>3</v>
      </c>
      <c r="G62" s="7">
        <v>4427.3</v>
      </c>
      <c r="N62" s="6" t="s">
        <v>3</v>
      </c>
      <c r="O62">
        <v>3747</v>
      </c>
      <c r="Q62" s="6" t="s">
        <v>3</v>
      </c>
      <c r="R62">
        <v>3996.3</v>
      </c>
      <c r="S62">
        <f t="shared" si="18"/>
        <v>424.30000000000018</v>
      </c>
      <c r="T62">
        <f t="shared" si="3"/>
        <v>424.30000000000018</v>
      </c>
      <c r="AB62" s="6"/>
      <c r="AC62">
        <v>522.89999999999964</v>
      </c>
      <c r="AD62">
        <v>345</v>
      </c>
      <c r="AE62">
        <v>85.900000000000091</v>
      </c>
      <c r="AG62">
        <f t="shared" si="6"/>
        <v>1.5156521739130424</v>
      </c>
      <c r="AH62">
        <f t="shared" si="7"/>
        <v>0.24898550724637708</v>
      </c>
    </row>
    <row r="63" spans="2:34" x14ac:dyDescent="0.2">
      <c r="B63" s="7" t="s">
        <v>4</v>
      </c>
      <c r="C63" s="7" t="s">
        <v>2</v>
      </c>
      <c r="D63" s="7">
        <v>3303.5</v>
      </c>
      <c r="F63" t="s">
        <v>3</v>
      </c>
      <c r="G63">
        <v>5335</v>
      </c>
      <c r="H63">
        <f t="shared" ref="H63:H72" si="19">G63-$G$62</f>
        <v>907.69999999999982</v>
      </c>
      <c r="I63">
        <f t="shared" si="2"/>
        <v>907.69999999999982</v>
      </c>
      <c r="N63" s="6" t="s">
        <v>1</v>
      </c>
      <c r="O63">
        <v>1013.1</v>
      </c>
      <c r="Q63" s="6" t="s">
        <v>3</v>
      </c>
      <c r="R63">
        <v>4267.2</v>
      </c>
      <c r="S63">
        <f t="shared" si="18"/>
        <v>695.19999999999982</v>
      </c>
      <c r="T63">
        <f t="shared" si="3"/>
        <v>695.19999999999982</v>
      </c>
      <c r="V63" s="6">
        <v>241.6</v>
      </c>
      <c r="W63" s="6">
        <v>121.4</v>
      </c>
      <c r="X63" s="6">
        <v>0</v>
      </c>
      <c r="Z63">
        <f t="shared" si="4"/>
        <v>1.9901153212520593</v>
      </c>
      <c r="AA63">
        <f t="shared" si="5"/>
        <v>0</v>
      </c>
      <c r="AB63" s="6"/>
      <c r="AC63">
        <v>306.79999999999927</v>
      </c>
      <c r="AD63">
        <v>225.80000000000018</v>
      </c>
      <c r="AE63">
        <v>58.499999999999545</v>
      </c>
      <c r="AG63">
        <f t="shared" si="6"/>
        <v>1.3587245349867096</v>
      </c>
      <c r="AH63">
        <f t="shared" si="7"/>
        <v>0.25907883082373562</v>
      </c>
    </row>
    <row r="64" spans="2:34" x14ac:dyDescent="0.2">
      <c r="B64" s="7" t="s">
        <v>4</v>
      </c>
      <c r="C64" s="7" t="s">
        <v>3</v>
      </c>
      <c r="D64" s="7">
        <v>4427.3</v>
      </c>
      <c r="F64" t="s">
        <v>3</v>
      </c>
      <c r="G64">
        <v>5874.4</v>
      </c>
      <c r="H64">
        <f t="shared" si="19"/>
        <v>1447.0999999999995</v>
      </c>
      <c r="I64">
        <f t="shared" si="2"/>
        <v>1447.0999999999995</v>
      </c>
      <c r="N64" s="6" t="s">
        <v>2</v>
      </c>
      <c r="O64">
        <v>2537.1</v>
      </c>
      <c r="Q64" s="6" t="s">
        <v>3</v>
      </c>
      <c r="R64">
        <v>4321.5</v>
      </c>
      <c r="S64">
        <f t="shared" si="18"/>
        <v>749.5</v>
      </c>
      <c r="T64">
        <f t="shared" si="3"/>
        <v>749.5</v>
      </c>
      <c r="V64" s="6">
        <v>959.3</v>
      </c>
      <c r="W64" s="6">
        <v>245</v>
      </c>
      <c r="X64" s="6">
        <v>774.7</v>
      </c>
      <c r="Z64">
        <f t="shared" si="4"/>
        <v>3.9155102040816323</v>
      </c>
      <c r="AA64">
        <f t="shared" si="5"/>
        <v>3.162040816326531</v>
      </c>
      <c r="AB64" s="6"/>
      <c r="AC64">
        <v>724.5</v>
      </c>
      <c r="AD64">
        <v>438.30000000000018</v>
      </c>
      <c r="AE64">
        <v>64.999999999999545</v>
      </c>
      <c r="AG64">
        <f t="shared" si="6"/>
        <v>1.6529774127310055</v>
      </c>
      <c r="AH64">
        <f t="shared" si="7"/>
        <v>0.14830025096965438</v>
      </c>
    </row>
    <row r="65" spans="3:34" x14ac:dyDescent="0.2">
      <c r="C65" t="s">
        <v>1</v>
      </c>
      <c r="D65">
        <v>1634</v>
      </c>
      <c r="F65" t="s">
        <v>3</v>
      </c>
      <c r="G65">
        <v>5245.3</v>
      </c>
      <c r="H65">
        <f t="shared" si="19"/>
        <v>818</v>
      </c>
      <c r="I65">
        <f t="shared" si="2"/>
        <v>818</v>
      </c>
      <c r="N65" s="6" t="s">
        <v>3</v>
      </c>
      <c r="O65">
        <v>3558.3</v>
      </c>
      <c r="Q65" s="6" t="s">
        <v>3</v>
      </c>
      <c r="R65">
        <v>4672.3</v>
      </c>
      <c r="S65">
        <f t="shared" si="18"/>
        <v>1100.3000000000002</v>
      </c>
      <c r="T65">
        <f t="shared" si="3"/>
        <v>1100.3000000000002</v>
      </c>
      <c r="V65" s="6">
        <v>1319.4</v>
      </c>
      <c r="W65" s="6">
        <v>237.7</v>
      </c>
      <c r="X65" s="6">
        <v>1920</v>
      </c>
      <c r="Z65">
        <f t="shared" si="4"/>
        <v>5.5506941522928068</v>
      </c>
      <c r="AA65">
        <f t="shared" si="5"/>
        <v>8.0774084981068572</v>
      </c>
      <c r="AB65" s="6"/>
      <c r="AC65">
        <v>298.09999999999945</v>
      </c>
      <c r="AD65">
        <v>311.70000000000005</v>
      </c>
      <c r="AE65">
        <v>0</v>
      </c>
      <c r="AG65">
        <f t="shared" si="6"/>
        <v>0.95636830285530772</v>
      </c>
      <c r="AH65">
        <f t="shared" si="7"/>
        <v>0</v>
      </c>
    </row>
    <row r="66" spans="3:34" x14ac:dyDescent="0.2">
      <c r="C66" t="s">
        <v>2</v>
      </c>
      <c r="D66">
        <v>5260.3</v>
      </c>
      <c r="F66" t="s">
        <v>3</v>
      </c>
      <c r="G66">
        <v>5394.2</v>
      </c>
      <c r="H66">
        <f t="shared" si="19"/>
        <v>966.89999999999964</v>
      </c>
      <c r="I66">
        <f t="shared" si="2"/>
        <v>966.89999999999964</v>
      </c>
      <c r="N66" s="6" t="s">
        <v>1</v>
      </c>
      <c r="O66">
        <v>1241.8</v>
      </c>
      <c r="Q66" s="6" t="s">
        <v>3</v>
      </c>
      <c r="R66">
        <v>4472.1000000000004</v>
      </c>
      <c r="S66">
        <f t="shared" si="18"/>
        <v>900.10000000000036</v>
      </c>
      <c r="T66">
        <f t="shared" si="3"/>
        <v>900.10000000000036</v>
      </c>
      <c r="V66" s="6">
        <v>1789</v>
      </c>
      <c r="W66" s="6">
        <v>340.4</v>
      </c>
      <c r="X66" s="6">
        <v>1751.6</v>
      </c>
      <c r="Z66">
        <f t="shared" si="4"/>
        <v>5.2555816686251475</v>
      </c>
      <c r="AA66">
        <f t="shared" si="5"/>
        <v>5.1457109283196241</v>
      </c>
      <c r="AB66" s="6"/>
    </row>
    <row r="67" spans="3:34" x14ac:dyDescent="0.2">
      <c r="C67" t="s">
        <v>3</v>
      </c>
      <c r="D67">
        <v>5335</v>
      </c>
      <c r="F67" t="s">
        <v>3</v>
      </c>
      <c r="G67">
        <v>5817.2</v>
      </c>
      <c r="H67">
        <f t="shared" si="19"/>
        <v>1389.8999999999996</v>
      </c>
      <c r="I67">
        <f t="shared" si="2"/>
        <v>1389.8999999999996</v>
      </c>
      <c r="N67" s="6" t="s">
        <v>2</v>
      </c>
      <c r="O67">
        <v>2791.8</v>
      </c>
      <c r="Q67" s="6" t="s">
        <v>3</v>
      </c>
      <c r="R67">
        <v>4390.3999999999996</v>
      </c>
      <c r="S67">
        <f t="shared" si="18"/>
        <v>818.39999999999964</v>
      </c>
      <c r="T67">
        <f t="shared" si="3"/>
        <v>818.39999999999964</v>
      </c>
      <c r="V67" s="6">
        <v>1065.9000000000001</v>
      </c>
      <c r="W67" s="6">
        <v>236.3</v>
      </c>
      <c r="X67" s="6">
        <v>1402.7</v>
      </c>
      <c r="Z67">
        <f t="shared" si="4"/>
        <v>4.5107913669064752</v>
      </c>
      <c r="AA67">
        <f t="shared" si="5"/>
        <v>5.9360981802793056</v>
      </c>
      <c r="AB67" s="6"/>
      <c r="AC67">
        <v>0</v>
      </c>
      <c r="AD67">
        <v>240.79999999999995</v>
      </c>
      <c r="AE67">
        <v>0</v>
      </c>
      <c r="AG67">
        <f t="shared" si="6"/>
        <v>0</v>
      </c>
      <c r="AH67">
        <f t="shared" si="7"/>
        <v>0</v>
      </c>
    </row>
    <row r="68" spans="3:34" x14ac:dyDescent="0.2">
      <c r="C68" t="s">
        <v>1</v>
      </c>
      <c r="D68">
        <v>1441.9</v>
      </c>
      <c r="F68" t="s">
        <v>3</v>
      </c>
      <c r="G68">
        <v>5702.7</v>
      </c>
      <c r="H68">
        <f t="shared" si="19"/>
        <v>1275.3999999999996</v>
      </c>
      <c r="I68">
        <f t="shared" si="2"/>
        <v>1275.3999999999996</v>
      </c>
      <c r="N68" s="6" t="s">
        <v>3</v>
      </c>
      <c r="O68">
        <v>3796.7</v>
      </c>
      <c r="Q68" s="6" t="s">
        <v>3</v>
      </c>
      <c r="R68">
        <v>4391.3999999999996</v>
      </c>
      <c r="S68">
        <f t="shared" si="18"/>
        <v>819.39999999999964</v>
      </c>
      <c r="T68">
        <f t="shared" si="3"/>
        <v>819.39999999999964</v>
      </c>
      <c r="V68" s="6">
        <v>1497</v>
      </c>
      <c r="W68" s="6">
        <v>261.7</v>
      </c>
      <c r="X68" s="6">
        <v>1445.9</v>
      </c>
      <c r="Z68">
        <f t="shared" si="4"/>
        <v>5.7202904088651128</v>
      </c>
      <c r="AA68">
        <f t="shared" si="5"/>
        <v>5.5250286587695845</v>
      </c>
      <c r="AB68" s="6"/>
      <c r="AC68">
        <v>0</v>
      </c>
      <c r="AD68">
        <v>283.79999999999995</v>
      </c>
      <c r="AE68">
        <v>0</v>
      </c>
      <c r="AG68">
        <f t="shared" si="6"/>
        <v>0</v>
      </c>
      <c r="AH68">
        <f t="shared" si="7"/>
        <v>0</v>
      </c>
    </row>
    <row r="69" spans="3:34" x14ac:dyDescent="0.2">
      <c r="C69" t="s">
        <v>2</v>
      </c>
      <c r="D69">
        <v>5088.1000000000004</v>
      </c>
      <c r="F69" t="s">
        <v>3</v>
      </c>
      <c r="G69">
        <v>5894.5</v>
      </c>
      <c r="H69">
        <f t="shared" si="19"/>
        <v>1467.1999999999998</v>
      </c>
      <c r="I69">
        <f t="shared" si="2"/>
        <v>1467.1999999999998</v>
      </c>
      <c r="N69" s="6" t="s">
        <v>1</v>
      </c>
      <c r="O69">
        <v>1232.0999999999999</v>
      </c>
      <c r="Q69" s="6" t="s">
        <v>3</v>
      </c>
      <c r="R69">
        <v>4241.7</v>
      </c>
      <c r="S69">
        <f t="shared" si="18"/>
        <v>669.69999999999982</v>
      </c>
      <c r="T69">
        <f t="shared" si="3"/>
        <v>669.69999999999982</v>
      </c>
      <c r="V69" s="6">
        <v>993.3</v>
      </c>
      <c r="W69" s="6">
        <v>299.5</v>
      </c>
      <c r="X69" s="6">
        <v>1324.7</v>
      </c>
      <c r="Z69">
        <f t="shared" si="4"/>
        <v>3.3165275459098496</v>
      </c>
      <c r="AA69">
        <f t="shared" si="5"/>
        <v>4.4230383973288818</v>
      </c>
      <c r="AB69" s="6"/>
      <c r="AC69">
        <v>64.699999999999818</v>
      </c>
      <c r="AD69">
        <v>562.70000000000005</v>
      </c>
      <c r="AE69">
        <v>0</v>
      </c>
      <c r="AG69">
        <f t="shared" si="6"/>
        <v>0.11498133996801103</v>
      </c>
      <c r="AH69">
        <f t="shared" si="7"/>
        <v>0</v>
      </c>
    </row>
    <row r="70" spans="3:34" x14ac:dyDescent="0.2">
      <c r="C70" t="s">
        <v>3</v>
      </c>
      <c r="D70">
        <v>5874.4</v>
      </c>
      <c r="F70" t="s">
        <v>3</v>
      </c>
      <c r="G70">
        <v>6236.3</v>
      </c>
      <c r="H70">
        <f t="shared" si="19"/>
        <v>1809</v>
      </c>
      <c r="I70">
        <f t="shared" si="2"/>
        <v>1809</v>
      </c>
      <c r="N70" s="6" t="s">
        <v>2</v>
      </c>
      <c r="O70">
        <v>2732.1</v>
      </c>
      <c r="Q70" s="6" t="s">
        <v>3</v>
      </c>
      <c r="R70">
        <v>4017</v>
      </c>
      <c r="S70">
        <f t="shared" si="18"/>
        <v>445</v>
      </c>
      <c r="T70">
        <f t="shared" si="3"/>
        <v>445</v>
      </c>
      <c r="V70" s="6">
        <v>839.2</v>
      </c>
      <c r="W70" s="6">
        <v>263.2</v>
      </c>
      <c r="X70" s="6">
        <v>1342.5</v>
      </c>
      <c r="Z70">
        <f t="shared" si="4"/>
        <v>3.1884498480243164</v>
      </c>
      <c r="AA70">
        <f t="shared" si="5"/>
        <v>5.1006838905775078</v>
      </c>
      <c r="AB70" s="6"/>
      <c r="AC70">
        <v>104.30000000000018</v>
      </c>
      <c r="AD70">
        <v>455.5</v>
      </c>
      <c r="AE70">
        <v>0</v>
      </c>
      <c r="AG70">
        <f t="shared" si="6"/>
        <v>0.22897914379802456</v>
      </c>
      <c r="AH70">
        <f t="shared" si="7"/>
        <v>0</v>
      </c>
    </row>
    <row r="71" spans="3:34" x14ac:dyDescent="0.2">
      <c r="C71" t="s">
        <v>1</v>
      </c>
      <c r="D71">
        <v>1540.2</v>
      </c>
      <c r="F71" t="s">
        <v>3</v>
      </c>
      <c r="G71">
        <v>6345.8</v>
      </c>
      <c r="H71">
        <f t="shared" si="19"/>
        <v>1918.5</v>
      </c>
      <c r="I71">
        <f t="shared" ref="I71:I134" si="20">IF(H71&gt;0, H71,0)</f>
        <v>1918.5</v>
      </c>
      <c r="N71" s="6" t="s">
        <v>3</v>
      </c>
      <c r="O71">
        <v>3931.6</v>
      </c>
      <c r="Q71" s="6" t="s">
        <v>3</v>
      </c>
      <c r="R71">
        <v>3653.6</v>
      </c>
      <c r="S71">
        <f t="shared" si="18"/>
        <v>81.599999999999909</v>
      </c>
      <c r="T71">
        <f t="shared" ref="T71:T134" si="21">IF(S71&gt;0, S71,0)</f>
        <v>81.599999999999909</v>
      </c>
      <c r="V71" s="6">
        <v>710</v>
      </c>
      <c r="W71" s="6">
        <v>221</v>
      </c>
      <c r="X71" s="6">
        <v>1043.0999999999999</v>
      </c>
      <c r="Z71">
        <f t="shared" ref="Z71:Z96" si="22">V71/W71</f>
        <v>3.2126696832579187</v>
      </c>
      <c r="AA71">
        <f t="shared" ref="AA71:AA96" si="23">X71/W71</f>
        <v>4.7199095022624427</v>
      </c>
      <c r="AB71" s="6"/>
      <c r="AC71">
        <v>216.19999999999982</v>
      </c>
      <c r="AD71">
        <v>542.79999999999995</v>
      </c>
      <c r="AE71">
        <v>0</v>
      </c>
      <c r="AG71">
        <f t="shared" ref="AG71:AG130" si="24">AC71/AD71</f>
        <v>0.39830508474576243</v>
      </c>
      <c r="AH71">
        <f t="shared" ref="AH71:AH130" si="25">AE71/AD71</f>
        <v>0</v>
      </c>
    </row>
    <row r="72" spans="3:34" x14ac:dyDescent="0.2">
      <c r="C72" t="s">
        <v>2</v>
      </c>
      <c r="D72">
        <v>4376.1000000000004</v>
      </c>
      <c r="F72" t="s">
        <v>3</v>
      </c>
      <c r="G72">
        <v>5491.3</v>
      </c>
      <c r="H72">
        <f t="shared" si="19"/>
        <v>1064</v>
      </c>
      <c r="I72">
        <f t="shared" si="20"/>
        <v>1064</v>
      </c>
      <c r="N72" s="6" t="s">
        <v>1</v>
      </c>
      <c r="O72">
        <v>1246.3</v>
      </c>
      <c r="Q72" s="7" t="s">
        <v>1</v>
      </c>
      <c r="R72" s="7">
        <v>846</v>
      </c>
      <c r="V72" s="6"/>
      <c r="AB72" s="7"/>
      <c r="AC72">
        <v>0</v>
      </c>
      <c r="AD72">
        <v>485.70000000000005</v>
      </c>
      <c r="AE72">
        <v>0</v>
      </c>
      <c r="AG72">
        <f t="shared" si="24"/>
        <v>0</v>
      </c>
      <c r="AH72">
        <f t="shared" si="25"/>
        <v>0</v>
      </c>
    </row>
    <row r="73" spans="3:34" x14ac:dyDescent="0.2">
      <c r="C73" t="s">
        <v>3</v>
      </c>
      <c r="D73">
        <v>5245.3</v>
      </c>
      <c r="F73" s="7" t="s">
        <v>1</v>
      </c>
      <c r="G73" s="7">
        <v>1006.4</v>
      </c>
      <c r="N73" s="6" t="s">
        <v>2</v>
      </c>
      <c r="O73">
        <v>2924.1</v>
      </c>
      <c r="Q73" s="6" t="s">
        <v>1</v>
      </c>
      <c r="R73">
        <v>1142</v>
      </c>
      <c r="S73">
        <f t="shared" ref="S73:S86" si="26">R73-$R$72</f>
        <v>296</v>
      </c>
      <c r="T73">
        <f t="shared" si="21"/>
        <v>296</v>
      </c>
      <c r="V73" s="6">
        <v>485.5</v>
      </c>
      <c r="W73" s="6">
        <v>216.3</v>
      </c>
      <c r="X73" s="6">
        <v>385.8</v>
      </c>
      <c r="Z73">
        <f t="shared" si="22"/>
        <v>2.244567730004623</v>
      </c>
      <c r="AA73">
        <f t="shared" si="23"/>
        <v>1.7836338418862689</v>
      </c>
      <c r="AB73" s="6"/>
      <c r="AC73">
        <v>0</v>
      </c>
      <c r="AD73">
        <v>425.20000000000005</v>
      </c>
      <c r="AE73">
        <v>0</v>
      </c>
      <c r="AG73">
        <f t="shared" si="24"/>
        <v>0</v>
      </c>
      <c r="AH73">
        <f t="shared" si="25"/>
        <v>0</v>
      </c>
    </row>
    <row r="74" spans="3:34" x14ac:dyDescent="0.2">
      <c r="C74" t="s">
        <v>1</v>
      </c>
      <c r="D74">
        <v>1510</v>
      </c>
      <c r="F74" t="s">
        <v>1</v>
      </c>
      <c r="G74">
        <v>1634</v>
      </c>
      <c r="H74">
        <f t="shared" ref="H74:H83" si="27">G74-$G$73</f>
        <v>627.6</v>
      </c>
      <c r="I74">
        <f t="shared" si="20"/>
        <v>627.6</v>
      </c>
      <c r="N74" s="6" t="s">
        <v>3</v>
      </c>
      <c r="O74">
        <v>3996.3</v>
      </c>
      <c r="Q74" s="6" t="s">
        <v>1</v>
      </c>
      <c r="R74">
        <v>1013.1</v>
      </c>
      <c r="S74">
        <f t="shared" si="26"/>
        <v>167.10000000000002</v>
      </c>
      <c r="T74">
        <f t="shared" si="21"/>
        <v>167.10000000000002</v>
      </c>
      <c r="V74" s="6">
        <v>708.7</v>
      </c>
      <c r="W74" s="6">
        <v>303.39999999999998</v>
      </c>
      <c r="X74" s="6">
        <v>487.1</v>
      </c>
      <c r="Z74">
        <f t="shared" si="22"/>
        <v>2.3358602504943971</v>
      </c>
      <c r="AA74">
        <f t="shared" si="23"/>
        <v>1.6054713249835204</v>
      </c>
      <c r="AB74" s="6"/>
      <c r="AC74">
        <v>136.89999999999964</v>
      </c>
      <c r="AD74">
        <v>462.59999999999991</v>
      </c>
      <c r="AE74">
        <v>0</v>
      </c>
      <c r="AG74">
        <f t="shared" si="24"/>
        <v>0.2959360138348458</v>
      </c>
      <c r="AH74">
        <f t="shared" si="25"/>
        <v>0</v>
      </c>
    </row>
    <row r="75" spans="3:34" x14ac:dyDescent="0.2">
      <c r="C75" t="s">
        <v>2</v>
      </c>
      <c r="D75">
        <v>4796.2</v>
      </c>
      <c r="F75" t="s">
        <v>1</v>
      </c>
      <c r="G75">
        <v>1441.9</v>
      </c>
      <c r="H75">
        <f t="shared" si="27"/>
        <v>435.50000000000011</v>
      </c>
      <c r="I75">
        <f t="shared" si="20"/>
        <v>435.50000000000011</v>
      </c>
      <c r="N75" s="6" t="s">
        <v>1</v>
      </c>
      <c r="O75">
        <v>1432.9</v>
      </c>
      <c r="Q75" s="6" t="s">
        <v>1</v>
      </c>
      <c r="R75">
        <v>1241.8</v>
      </c>
      <c r="S75">
        <f t="shared" si="26"/>
        <v>395.79999999999995</v>
      </c>
      <c r="T75">
        <f t="shared" si="21"/>
        <v>395.79999999999995</v>
      </c>
      <c r="V75" s="6">
        <v>986.9</v>
      </c>
      <c r="W75" s="6">
        <v>466.9</v>
      </c>
      <c r="X75" s="6">
        <v>925.1</v>
      </c>
      <c r="Z75">
        <f t="shared" si="22"/>
        <v>2.113728849860784</v>
      </c>
      <c r="AA75">
        <f t="shared" si="23"/>
        <v>1.9813664596273293</v>
      </c>
      <c r="AB75" s="6"/>
      <c r="AC75">
        <v>449.5</v>
      </c>
      <c r="AD75">
        <v>604.79999999999995</v>
      </c>
      <c r="AE75">
        <v>0</v>
      </c>
      <c r="AG75">
        <f t="shared" si="24"/>
        <v>0.74322089947089953</v>
      </c>
      <c r="AH75">
        <f t="shared" si="25"/>
        <v>0</v>
      </c>
    </row>
    <row r="76" spans="3:34" x14ac:dyDescent="0.2">
      <c r="C76" t="s">
        <v>3</v>
      </c>
      <c r="D76">
        <v>5394.2</v>
      </c>
      <c r="F76" t="s">
        <v>1</v>
      </c>
      <c r="G76">
        <v>1540.2</v>
      </c>
      <c r="H76">
        <f t="shared" si="27"/>
        <v>533.80000000000007</v>
      </c>
      <c r="I76">
        <f t="shared" si="20"/>
        <v>533.80000000000007</v>
      </c>
      <c r="N76" s="6" t="s">
        <v>2</v>
      </c>
      <c r="O76">
        <v>3144.5</v>
      </c>
      <c r="Q76" s="6" t="s">
        <v>1</v>
      </c>
      <c r="R76">
        <v>1232.0999999999999</v>
      </c>
      <c r="S76">
        <f t="shared" si="26"/>
        <v>386.09999999999991</v>
      </c>
      <c r="T76">
        <f t="shared" si="21"/>
        <v>386.09999999999991</v>
      </c>
      <c r="V76" s="6">
        <v>1284.2</v>
      </c>
      <c r="W76" s="6">
        <v>416.9</v>
      </c>
      <c r="X76" s="6">
        <v>1216.8</v>
      </c>
      <c r="Z76">
        <f t="shared" si="22"/>
        <v>3.0803550011993286</v>
      </c>
      <c r="AA76">
        <f t="shared" si="23"/>
        <v>2.9186855360997841</v>
      </c>
      <c r="AB76" s="6"/>
      <c r="AC76">
        <v>176.69999999999982</v>
      </c>
      <c r="AD76">
        <v>456.59999999999991</v>
      </c>
      <c r="AE76">
        <v>0</v>
      </c>
      <c r="AG76">
        <f t="shared" si="24"/>
        <v>0.38699080157687221</v>
      </c>
      <c r="AH76">
        <f t="shared" si="25"/>
        <v>0</v>
      </c>
    </row>
    <row r="77" spans="3:34" x14ac:dyDescent="0.2">
      <c r="C77" t="s">
        <v>1</v>
      </c>
      <c r="D77">
        <v>1522.5</v>
      </c>
      <c r="F77" t="s">
        <v>1</v>
      </c>
      <c r="G77">
        <v>1510</v>
      </c>
      <c r="H77">
        <f t="shared" si="27"/>
        <v>503.6</v>
      </c>
      <c r="I77">
        <f t="shared" si="20"/>
        <v>503.6</v>
      </c>
      <c r="N77" s="6" t="s">
        <v>3</v>
      </c>
      <c r="O77">
        <v>4267.2</v>
      </c>
      <c r="Q77" s="6" t="s">
        <v>1</v>
      </c>
      <c r="R77">
        <v>1246.3</v>
      </c>
      <c r="S77">
        <f t="shared" si="26"/>
        <v>400.29999999999995</v>
      </c>
      <c r="T77">
        <f t="shared" si="21"/>
        <v>400.29999999999995</v>
      </c>
      <c r="V77" s="6">
        <v>1765.7</v>
      </c>
      <c r="W77" s="6">
        <v>646.29999999999995</v>
      </c>
      <c r="X77" s="6">
        <v>1605.8</v>
      </c>
      <c r="Z77">
        <f t="shared" si="22"/>
        <v>2.7320129970601892</v>
      </c>
      <c r="AA77">
        <f t="shared" si="23"/>
        <v>2.4846046727525919</v>
      </c>
      <c r="AB77" s="6"/>
      <c r="AC77">
        <v>0</v>
      </c>
      <c r="AD77">
        <v>332.29999999999995</v>
      </c>
      <c r="AE77">
        <v>0</v>
      </c>
      <c r="AG77">
        <f t="shared" si="24"/>
        <v>0</v>
      </c>
      <c r="AH77">
        <f t="shared" si="25"/>
        <v>0</v>
      </c>
    </row>
    <row r="78" spans="3:34" x14ac:dyDescent="0.2">
      <c r="C78" t="s">
        <v>2</v>
      </c>
      <c r="D78">
        <v>6485.5</v>
      </c>
      <c r="F78" t="s">
        <v>1</v>
      </c>
      <c r="G78">
        <v>1522.5</v>
      </c>
      <c r="H78">
        <f t="shared" si="27"/>
        <v>516.1</v>
      </c>
      <c r="I78">
        <f t="shared" si="20"/>
        <v>516.1</v>
      </c>
      <c r="N78" s="6" t="s">
        <v>1</v>
      </c>
      <c r="O78">
        <v>1438.2</v>
      </c>
      <c r="Q78" s="6" t="s">
        <v>1</v>
      </c>
      <c r="R78">
        <v>1432.9</v>
      </c>
      <c r="S78">
        <f t="shared" si="26"/>
        <v>586.90000000000009</v>
      </c>
      <c r="T78">
        <f t="shared" si="21"/>
        <v>586.90000000000009</v>
      </c>
      <c r="V78" s="6">
        <v>1713.1</v>
      </c>
      <c r="W78" s="6">
        <v>579.9</v>
      </c>
      <c r="X78" s="6">
        <v>1857.9</v>
      </c>
      <c r="Z78">
        <f t="shared" si="22"/>
        <v>2.9541300224176581</v>
      </c>
      <c r="AA78">
        <f t="shared" si="23"/>
        <v>3.2038282462493535</v>
      </c>
      <c r="AB78" s="6"/>
    </row>
    <row r="79" spans="3:34" x14ac:dyDescent="0.2">
      <c r="C79" t="s">
        <v>3</v>
      </c>
      <c r="D79">
        <v>5817.2</v>
      </c>
      <c r="F79" t="s">
        <v>1</v>
      </c>
      <c r="G79">
        <v>1528</v>
      </c>
      <c r="H79">
        <f t="shared" si="27"/>
        <v>521.6</v>
      </c>
      <c r="I79">
        <f t="shared" si="20"/>
        <v>521.6</v>
      </c>
      <c r="N79" s="6" t="s">
        <v>2</v>
      </c>
      <c r="O79">
        <v>3606.6</v>
      </c>
      <c r="Q79" s="6" t="s">
        <v>1</v>
      </c>
      <c r="R79">
        <v>1438.2</v>
      </c>
      <c r="S79">
        <f t="shared" si="26"/>
        <v>592.20000000000005</v>
      </c>
      <c r="T79">
        <f t="shared" si="21"/>
        <v>592.20000000000005</v>
      </c>
      <c r="V79" s="6">
        <v>2033.8</v>
      </c>
      <c r="W79" s="6">
        <v>644.1</v>
      </c>
      <c r="X79" s="6">
        <v>2015.9</v>
      </c>
      <c r="Z79">
        <f t="shared" si="22"/>
        <v>3.157584226051855</v>
      </c>
      <c r="AA79">
        <f t="shared" si="23"/>
        <v>3.1297935103244838</v>
      </c>
      <c r="AB79" s="6"/>
      <c r="AC79">
        <v>412</v>
      </c>
      <c r="AD79">
        <v>473.29999999999995</v>
      </c>
      <c r="AE79">
        <v>181.5</v>
      </c>
      <c r="AG79">
        <f t="shared" si="24"/>
        <v>0.87048383688992192</v>
      </c>
      <c r="AH79">
        <f t="shared" si="25"/>
        <v>0.3834777096978661</v>
      </c>
    </row>
    <row r="80" spans="3:34" x14ac:dyDescent="0.2">
      <c r="C80" t="s">
        <v>1</v>
      </c>
      <c r="D80">
        <v>1528</v>
      </c>
      <c r="F80" t="s">
        <v>1</v>
      </c>
      <c r="G80">
        <v>1715.1</v>
      </c>
      <c r="H80">
        <f t="shared" si="27"/>
        <v>708.69999999999993</v>
      </c>
      <c r="I80">
        <f t="shared" si="20"/>
        <v>708.69999999999993</v>
      </c>
      <c r="N80" s="6" t="s">
        <v>3</v>
      </c>
      <c r="O80">
        <v>4321.5</v>
      </c>
      <c r="Q80" s="6" t="s">
        <v>1</v>
      </c>
      <c r="R80">
        <v>1471.5</v>
      </c>
      <c r="S80">
        <f t="shared" si="26"/>
        <v>625.5</v>
      </c>
      <c r="T80">
        <f t="shared" si="21"/>
        <v>625.5</v>
      </c>
      <c r="V80" s="6">
        <v>1405.9</v>
      </c>
      <c r="W80" s="6">
        <v>455.5</v>
      </c>
      <c r="X80" s="6">
        <v>1724.8</v>
      </c>
      <c r="Z80">
        <f t="shared" si="22"/>
        <v>3.0864983534577388</v>
      </c>
      <c r="AA80">
        <f t="shared" si="23"/>
        <v>3.7866081229418223</v>
      </c>
      <c r="AB80" s="6"/>
      <c r="AC80">
        <v>692.39999999999964</v>
      </c>
      <c r="AD80">
        <v>510.79999999999995</v>
      </c>
      <c r="AE80">
        <v>79.5</v>
      </c>
      <c r="AG80">
        <f t="shared" si="24"/>
        <v>1.3555207517619414</v>
      </c>
      <c r="AH80">
        <f t="shared" si="25"/>
        <v>0.15563821456538765</v>
      </c>
    </row>
    <row r="81" spans="2:34" x14ac:dyDescent="0.2">
      <c r="C81" t="s">
        <v>2</v>
      </c>
      <c r="D81">
        <v>6731.1</v>
      </c>
      <c r="F81" t="s">
        <v>1</v>
      </c>
      <c r="G81">
        <v>1917.3</v>
      </c>
      <c r="H81">
        <f t="shared" si="27"/>
        <v>910.9</v>
      </c>
      <c r="I81">
        <f t="shared" si="20"/>
        <v>910.9</v>
      </c>
      <c r="N81" s="6" t="s">
        <v>1</v>
      </c>
      <c r="O81">
        <v>1471.5</v>
      </c>
      <c r="Q81" s="6" t="s">
        <v>1</v>
      </c>
      <c r="R81">
        <v>1592.4</v>
      </c>
      <c r="S81">
        <f t="shared" si="26"/>
        <v>746.40000000000009</v>
      </c>
      <c r="T81">
        <f t="shared" si="21"/>
        <v>746.40000000000009</v>
      </c>
      <c r="V81" s="6">
        <v>2017.2</v>
      </c>
      <c r="W81" s="6">
        <v>569.6</v>
      </c>
      <c r="X81" s="6">
        <v>2462.3000000000002</v>
      </c>
      <c r="Z81">
        <f t="shared" si="22"/>
        <v>3.5414325842696628</v>
      </c>
      <c r="AA81">
        <f t="shared" si="23"/>
        <v>4.322858146067416</v>
      </c>
      <c r="AB81" s="6"/>
      <c r="AC81">
        <v>630.69999999999982</v>
      </c>
      <c r="AD81">
        <v>518</v>
      </c>
      <c r="AE81">
        <v>30.200000000000273</v>
      </c>
      <c r="AG81">
        <f t="shared" si="24"/>
        <v>1.2175675675675672</v>
      </c>
      <c r="AH81">
        <f t="shared" si="25"/>
        <v>5.8301158301158826E-2</v>
      </c>
    </row>
    <row r="82" spans="2:34" x14ac:dyDescent="0.2">
      <c r="C82" t="s">
        <v>3</v>
      </c>
      <c r="D82">
        <v>5702.7</v>
      </c>
      <c r="F82" t="s">
        <v>1</v>
      </c>
      <c r="G82">
        <v>1705.1</v>
      </c>
      <c r="H82">
        <f t="shared" si="27"/>
        <v>698.69999999999993</v>
      </c>
      <c r="I82">
        <f t="shared" si="20"/>
        <v>698.69999999999993</v>
      </c>
      <c r="N82" s="6" t="s">
        <v>2</v>
      </c>
      <c r="O82">
        <v>3359.4</v>
      </c>
      <c r="Q82" s="6" t="s">
        <v>1</v>
      </c>
      <c r="R82">
        <v>1537.1</v>
      </c>
      <c r="S82">
        <f t="shared" si="26"/>
        <v>691.09999999999991</v>
      </c>
      <c r="T82">
        <f t="shared" si="21"/>
        <v>691.09999999999991</v>
      </c>
      <c r="V82" s="6">
        <v>1732.2</v>
      </c>
      <c r="W82" s="6">
        <v>657.5</v>
      </c>
      <c r="X82" s="6">
        <v>2315</v>
      </c>
      <c r="Z82">
        <f t="shared" si="22"/>
        <v>2.6345247148288973</v>
      </c>
      <c r="AA82">
        <f t="shared" si="23"/>
        <v>3.5209125475285172</v>
      </c>
      <c r="AB82" s="6"/>
      <c r="AC82">
        <v>490.79999999999927</v>
      </c>
      <c r="AD82">
        <v>754.7</v>
      </c>
      <c r="AE82">
        <v>63.300000000000182</v>
      </c>
      <c r="AG82">
        <f t="shared" si="24"/>
        <v>0.65032463230422588</v>
      </c>
      <c r="AH82">
        <f t="shared" si="25"/>
        <v>8.3874387173711651E-2</v>
      </c>
    </row>
    <row r="83" spans="2:34" x14ac:dyDescent="0.2">
      <c r="C83" t="s">
        <v>1</v>
      </c>
      <c r="D83">
        <v>1715.1</v>
      </c>
      <c r="F83" t="s">
        <v>1</v>
      </c>
      <c r="G83">
        <v>1417.9</v>
      </c>
      <c r="H83">
        <f t="shared" si="27"/>
        <v>411.50000000000011</v>
      </c>
      <c r="I83">
        <f t="shared" si="20"/>
        <v>411.50000000000011</v>
      </c>
      <c r="N83" s="6" t="s">
        <v>3</v>
      </c>
      <c r="O83">
        <v>4672.3</v>
      </c>
      <c r="Q83" s="6" t="s">
        <v>1</v>
      </c>
      <c r="R83">
        <v>1429.3</v>
      </c>
      <c r="S83">
        <f t="shared" si="26"/>
        <v>583.29999999999995</v>
      </c>
      <c r="T83">
        <f t="shared" si="21"/>
        <v>583.29999999999995</v>
      </c>
      <c r="V83" s="6">
        <v>1561.9</v>
      </c>
      <c r="W83" s="6">
        <v>569</v>
      </c>
      <c r="X83" s="6">
        <v>1954.3</v>
      </c>
      <c r="Z83">
        <f t="shared" si="22"/>
        <v>2.7449912126537788</v>
      </c>
      <c r="AA83">
        <f t="shared" si="23"/>
        <v>3.434622144112478</v>
      </c>
      <c r="AB83" s="6"/>
      <c r="AC83">
        <v>354.5</v>
      </c>
      <c r="AD83">
        <v>703.7</v>
      </c>
      <c r="AE83">
        <v>0</v>
      </c>
      <c r="AG83">
        <f t="shared" si="24"/>
        <v>0.50376580929373305</v>
      </c>
      <c r="AH83">
        <f t="shared" si="25"/>
        <v>0</v>
      </c>
    </row>
    <row r="84" spans="2:34" x14ac:dyDescent="0.2">
      <c r="C84" t="s">
        <v>2</v>
      </c>
      <c r="D84">
        <v>6347.3</v>
      </c>
      <c r="F84" s="7" t="s">
        <v>2</v>
      </c>
      <c r="G84" s="7">
        <v>3303.5</v>
      </c>
      <c r="N84" s="6" t="s">
        <v>1</v>
      </c>
      <c r="O84">
        <v>1592.4</v>
      </c>
      <c r="Q84" s="6" t="s">
        <v>1</v>
      </c>
      <c r="R84">
        <v>1488.1</v>
      </c>
      <c r="S84">
        <f t="shared" si="26"/>
        <v>642.09999999999991</v>
      </c>
      <c r="T84">
        <f t="shared" si="21"/>
        <v>642.09999999999991</v>
      </c>
      <c r="V84" s="6">
        <v>1622.3</v>
      </c>
      <c r="W84" s="6">
        <v>627.9</v>
      </c>
      <c r="X84" s="6">
        <v>1653.6</v>
      </c>
      <c r="Z84">
        <f t="shared" si="22"/>
        <v>2.5836916706481925</v>
      </c>
      <c r="AA84">
        <f t="shared" si="23"/>
        <v>2.6335403726708075</v>
      </c>
      <c r="AB84" s="6"/>
      <c r="AC84">
        <v>300.29999999999927</v>
      </c>
      <c r="AD84">
        <v>532.90000000000009</v>
      </c>
      <c r="AE84">
        <v>0</v>
      </c>
      <c r="AG84">
        <f t="shared" si="24"/>
        <v>0.56352036029273633</v>
      </c>
      <c r="AH84">
        <f t="shared" si="25"/>
        <v>0</v>
      </c>
    </row>
    <row r="85" spans="2:34" x14ac:dyDescent="0.2">
      <c r="C85" t="s">
        <v>3</v>
      </c>
      <c r="D85">
        <v>5894.5</v>
      </c>
      <c r="F85" t="s">
        <v>2</v>
      </c>
      <c r="G85">
        <v>5260.3</v>
      </c>
      <c r="H85">
        <f t="shared" ref="H85:H94" si="28">G85-$G$84</f>
        <v>1956.8000000000002</v>
      </c>
      <c r="I85">
        <f t="shared" si="20"/>
        <v>1956.8000000000002</v>
      </c>
      <c r="N85" s="6" t="s">
        <v>2</v>
      </c>
      <c r="O85">
        <v>3427.5</v>
      </c>
      <c r="Q85" s="6" t="s">
        <v>1</v>
      </c>
      <c r="R85">
        <v>1289.0999999999999</v>
      </c>
      <c r="S85">
        <f t="shared" si="26"/>
        <v>443.09999999999991</v>
      </c>
      <c r="T85">
        <f t="shared" si="21"/>
        <v>443.09999999999991</v>
      </c>
      <c r="V85" s="6">
        <v>1573.9</v>
      </c>
      <c r="W85" s="6">
        <v>555.70000000000005</v>
      </c>
      <c r="X85" s="6">
        <v>1927.5</v>
      </c>
      <c r="Z85">
        <f t="shared" si="22"/>
        <v>2.8322836062623717</v>
      </c>
      <c r="AA85">
        <f t="shared" si="23"/>
        <v>3.4685981644772355</v>
      </c>
      <c r="AB85" s="6"/>
      <c r="AC85">
        <v>122.39999999999964</v>
      </c>
      <c r="AD85">
        <v>590.29999999999995</v>
      </c>
      <c r="AE85">
        <v>0</v>
      </c>
      <c r="AG85">
        <f t="shared" si="24"/>
        <v>0.20735219379976222</v>
      </c>
      <c r="AH85">
        <f t="shared" si="25"/>
        <v>0</v>
      </c>
    </row>
    <row r="86" spans="2:34" x14ac:dyDescent="0.2">
      <c r="C86" t="s">
        <v>1</v>
      </c>
      <c r="D86">
        <v>1917.3</v>
      </c>
      <c r="F86" t="s">
        <v>2</v>
      </c>
      <c r="G86">
        <v>5088.1000000000004</v>
      </c>
      <c r="H86">
        <f t="shared" si="28"/>
        <v>1784.6000000000004</v>
      </c>
      <c r="I86">
        <f t="shared" si="20"/>
        <v>1784.6000000000004</v>
      </c>
      <c r="N86" s="6" t="s">
        <v>3</v>
      </c>
      <c r="O86">
        <v>4472.1000000000004</v>
      </c>
      <c r="Q86" s="6" t="s">
        <v>1</v>
      </c>
      <c r="R86">
        <v>1109.9000000000001</v>
      </c>
      <c r="S86">
        <f t="shared" si="26"/>
        <v>263.90000000000009</v>
      </c>
      <c r="T86">
        <f t="shared" si="21"/>
        <v>263.90000000000009</v>
      </c>
      <c r="V86" s="6">
        <v>1436.5</v>
      </c>
      <c r="W86" s="6">
        <v>585.1</v>
      </c>
      <c r="X86" s="6">
        <v>1281.3</v>
      </c>
      <c r="Z86">
        <f t="shared" si="22"/>
        <v>2.4551358742095366</v>
      </c>
      <c r="AA86">
        <f t="shared" si="23"/>
        <v>2.1898820714407794</v>
      </c>
      <c r="AB86" s="6"/>
      <c r="AC86">
        <v>0</v>
      </c>
      <c r="AD86">
        <v>308.29999999999995</v>
      </c>
      <c r="AE86">
        <v>0</v>
      </c>
      <c r="AG86">
        <f t="shared" si="24"/>
        <v>0</v>
      </c>
      <c r="AH86">
        <f t="shared" si="25"/>
        <v>0</v>
      </c>
    </row>
    <row r="87" spans="2:34" x14ac:dyDescent="0.2">
      <c r="C87" t="s">
        <v>2</v>
      </c>
      <c r="D87">
        <v>5912.8</v>
      </c>
      <c r="F87" t="s">
        <v>2</v>
      </c>
      <c r="G87">
        <v>4376.1000000000004</v>
      </c>
      <c r="H87">
        <f t="shared" si="28"/>
        <v>1072.6000000000004</v>
      </c>
      <c r="I87">
        <f t="shared" si="20"/>
        <v>1072.6000000000004</v>
      </c>
      <c r="N87" s="6" t="s">
        <v>1</v>
      </c>
      <c r="O87">
        <v>1537.1</v>
      </c>
      <c r="Q87" s="7" t="s">
        <v>2</v>
      </c>
      <c r="R87" s="7">
        <v>2812.2</v>
      </c>
      <c r="V87" s="6">
        <v>1186.3</v>
      </c>
      <c r="W87" s="6">
        <v>431.4</v>
      </c>
      <c r="X87" s="6">
        <v>958.1</v>
      </c>
      <c r="Z87">
        <f t="shared" si="22"/>
        <v>2.7498840982846549</v>
      </c>
      <c r="AA87">
        <f t="shared" si="23"/>
        <v>2.220908669448308</v>
      </c>
      <c r="AB87" s="7"/>
    </row>
    <row r="88" spans="2:34" x14ac:dyDescent="0.2">
      <c r="C88" t="s">
        <v>3</v>
      </c>
      <c r="D88">
        <v>6236.3</v>
      </c>
      <c r="F88" t="s">
        <v>2</v>
      </c>
      <c r="G88">
        <v>4796.2</v>
      </c>
      <c r="H88">
        <f t="shared" si="28"/>
        <v>1492.6999999999998</v>
      </c>
      <c r="I88">
        <f t="shared" si="20"/>
        <v>1492.6999999999998</v>
      </c>
      <c r="N88" s="6" t="s">
        <v>2</v>
      </c>
      <c r="O88">
        <v>3454.9</v>
      </c>
      <c r="Q88" s="6" t="s">
        <v>2</v>
      </c>
      <c r="R88">
        <v>3085</v>
      </c>
      <c r="S88">
        <f t="shared" ref="S88:S100" si="29">R88-$R$87</f>
        <v>272.80000000000018</v>
      </c>
      <c r="T88">
        <f t="shared" si="21"/>
        <v>272.80000000000018</v>
      </c>
      <c r="AB88" s="6"/>
      <c r="AC88">
        <v>345</v>
      </c>
      <c r="AD88">
        <v>248.89999999999998</v>
      </c>
      <c r="AE88">
        <v>413.90000000000009</v>
      </c>
      <c r="AG88">
        <f t="shared" si="24"/>
        <v>1.3860988348734433</v>
      </c>
      <c r="AH88">
        <f t="shared" si="25"/>
        <v>1.6629168340699081</v>
      </c>
    </row>
    <row r="89" spans="2:34" x14ac:dyDescent="0.2">
      <c r="C89" t="s">
        <v>1</v>
      </c>
      <c r="D89">
        <v>1705.1</v>
      </c>
      <c r="F89" t="s">
        <v>2</v>
      </c>
      <c r="G89">
        <v>6485.5</v>
      </c>
      <c r="H89">
        <f t="shared" si="28"/>
        <v>3182</v>
      </c>
      <c r="I89">
        <f t="shared" si="20"/>
        <v>3182</v>
      </c>
      <c r="N89" s="6" t="s">
        <v>3</v>
      </c>
      <c r="O89">
        <v>4390.3999999999996</v>
      </c>
      <c r="Q89" s="6" t="s">
        <v>2</v>
      </c>
      <c r="R89">
        <v>2537.1</v>
      </c>
      <c r="S89">
        <f t="shared" si="29"/>
        <v>-275.09999999999991</v>
      </c>
      <c r="T89">
        <f t="shared" si="21"/>
        <v>0</v>
      </c>
      <c r="V89">
        <v>860.80000000000018</v>
      </c>
      <c r="W89">
        <v>359.79999999999995</v>
      </c>
      <c r="X89">
        <v>624.19999999999982</v>
      </c>
      <c r="Z89">
        <f t="shared" si="22"/>
        <v>2.3924402445803232</v>
      </c>
      <c r="AA89">
        <f t="shared" si="23"/>
        <v>1.7348526959421897</v>
      </c>
      <c r="AB89" s="6"/>
      <c r="AC89">
        <v>642.90000000000055</v>
      </c>
      <c r="AD89">
        <v>447.80000000000007</v>
      </c>
      <c r="AE89">
        <v>390.5</v>
      </c>
      <c r="AG89">
        <f t="shared" si="24"/>
        <v>1.4356855739169283</v>
      </c>
      <c r="AH89">
        <f t="shared" si="25"/>
        <v>0.87204108977221961</v>
      </c>
    </row>
    <row r="90" spans="2:34" x14ac:dyDescent="0.2">
      <c r="C90" t="s">
        <v>2</v>
      </c>
      <c r="D90">
        <v>5669.9</v>
      </c>
      <c r="F90" t="s">
        <v>2</v>
      </c>
      <c r="G90">
        <v>6731.1</v>
      </c>
      <c r="H90">
        <f t="shared" si="28"/>
        <v>3427.6000000000004</v>
      </c>
      <c r="I90">
        <f t="shared" si="20"/>
        <v>3427.6000000000004</v>
      </c>
      <c r="N90" s="6" t="s">
        <v>1</v>
      </c>
      <c r="O90">
        <v>1429.3</v>
      </c>
      <c r="Q90" s="6" t="s">
        <v>2</v>
      </c>
      <c r="R90">
        <v>2791.8</v>
      </c>
      <c r="S90">
        <f t="shared" si="29"/>
        <v>-20.399999999999636</v>
      </c>
      <c r="T90">
        <f t="shared" si="21"/>
        <v>0</v>
      </c>
      <c r="V90">
        <v>964.69999999999982</v>
      </c>
      <c r="W90">
        <v>369.5</v>
      </c>
      <c r="X90">
        <v>901.90000000000055</v>
      </c>
      <c r="Z90">
        <f t="shared" si="22"/>
        <v>2.6108254397834907</v>
      </c>
      <c r="AA90">
        <f t="shared" si="23"/>
        <v>2.440866035182681</v>
      </c>
      <c r="AB90" s="6"/>
      <c r="AC90">
        <v>439.60000000000036</v>
      </c>
      <c r="AD90">
        <v>340.69999999999993</v>
      </c>
      <c r="AE90">
        <v>354.90000000000009</v>
      </c>
      <c r="AG90">
        <f t="shared" si="24"/>
        <v>1.2902847079542132</v>
      </c>
      <c r="AH90">
        <f t="shared" si="25"/>
        <v>1.0416788963897863</v>
      </c>
    </row>
    <row r="91" spans="2:34" x14ac:dyDescent="0.2">
      <c r="C91" t="s">
        <v>3</v>
      </c>
      <c r="D91">
        <v>6345.8</v>
      </c>
      <c r="F91" t="s">
        <v>2</v>
      </c>
      <c r="G91">
        <v>6347.3</v>
      </c>
      <c r="H91">
        <f t="shared" si="28"/>
        <v>3043.8</v>
      </c>
      <c r="I91">
        <f t="shared" si="20"/>
        <v>3043.8</v>
      </c>
      <c r="N91" s="6" t="s">
        <v>2</v>
      </c>
      <c r="O91">
        <v>3315.7</v>
      </c>
      <c r="Q91" s="6" t="s">
        <v>2</v>
      </c>
      <c r="R91">
        <v>2732.1</v>
      </c>
      <c r="S91">
        <f t="shared" si="29"/>
        <v>-80.099999999999909</v>
      </c>
      <c r="T91">
        <f t="shared" si="21"/>
        <v>0</v>
      </c>
      <c r="V91">
        <v>849.39999999999964</v>
      </c>
      <c r="W91">
        <v>273.89999999999986</v>
      </c>
      <c r="X91">
        <v>1047.4000000000005</v>
      </c>
      <c r="Z91">
        <f t="shared" si="22"/>
        <v>3.1011317999269807</v>
      </c>
      <c r="AA91">
        <f t="shared" si="23"/>
        <v>3.8240233661920446</v>
      </c>
      <c r="AB91" s="6"/>
      <c r="AC91">
        <v>741.30000000000018</v>
      </c>
      <c r="AD91">
        <v>484.80000000000007</v>
      </c>
      <c r="AE91">
        <v>574.40000000000009</v>
      </c>
      <c r="AG91">
        <f t="shared" si="24"/>
        <v>1.5290841584158417</v>
      </c>
      <c r="AH91">
        <f t="shared" si="25"/>
        <v>1.1848184818481848</v>
      </c>
    </row>
    <row r="92" spans="2:34" x14ac:dyDescent="0.2">
      <c r="C92" t="s">
        <v>1</v>
      </c>
      <c r="D92">
        <v>1417.9</v>
      </c>
      <c r="F92" t="s">
        <v>2</v>
      </c>
      <c r="G92">
        <v>5912.8</v>
      </c>
      <c r="H92">
        <f t="shared" si="28"/>
        <v>2609.3000000000002</v>
      </c>
      <c r="I92">
        <f t="shared" si="20"/>
        <v>2609.3000000000002</v>
      </c>
      <c r="N92" s="6" t="s">
        <v>3</v>
      </c>
      <c r="O92">
        <v>4391.3999999999996</v>
      </c>
      <c r="Q92" s="6" t="s">
        <v>2</v>
      </c>
      <c r="R92">
        <v>2924.1</v>
      </c>
      <c r="S92">
        <f t="shared" si="29"/>
        <v>111.90000000000009</v>
      </c>
      <c r="T92">
        <f t="shared" si="21"/>
        <v>111.90000000000009</v>
      </c>
      <c r="V92">
        <v>1143.8999999999996</v>
      </c>
      <c r="W92">
        <v>261.39999999999986</v>
      </c>
      <c r="X92">
        <v>1830.1999999999998</v>
      </c>
      <c r="Z92">
        <f t="shared" si="22"/>
        <v>4.3760520275439951</v>
      </c>
      <c r="AA92">
        <f t="shared" si="23"/>
        <v>7.0015302218821756</v>
      </c>
      <c r="AB92" s="6"/>
      <c r="AC92">
        <v>433.70000000000027</v>
      </c>
      <c r="AD92">
        <v>295.19999999999993</v>
      </c>
      <c r="AE92">
        <v>270.80000000000018</v>
      </c>
      <c r="AG92">
        <f t="shared" si="24"/>
        <v>1.4691734417344187</v>
      </c>
      <c r="AH92">
        <f t="shared" si="25"/>
        <v>0.91734417344173524</v>
      </c>
    </row>
    <row r="93" spans="2:34" x14ac:dyDescent="0.2">
      <c r="C93" t="s">
        <v>2</v>
      </c>
      <c r="D93">
        <v>5017.2</v>
      </c>
      <c r="F93" t="s">
        <v>2</v>
      </c>
      <c r="G93">
        <v>5669.9</v>
      </c>
      <c r="H93">
        <f t="shared" si="28"/>
        <v>2366.3999999999996</v>
      </c>
      <c r="I93">
        <f t="shared" si="20"/>
        <v>2366.3999999999996</v>
      </c>
      <c r="N93" s="6" t="s">
        <v>1</v>
      </c>
      <c r="O93">
        <v>1488.1</v>
      </c>
      <c r="Q93" s="6" t="s">
        <v>2</v>
      </c>
      <c r="R93">
        <v>3144.5</v>
      </c>
      <c r="S93">
        <f t="shared" si="29"/>
        <v>332.30000000000018</v>
      </c>
      <c r="T93">
        <f t="shared" si="21"/>
        <v>332.30000000000018</v>
      </c>
      <c r="V93">
        <v>1148.6999999999998</v>
      </c>
      <c r="W93">
        <v>280.29999999999995</v>
      </c>
      <c r="X93">
        <v>2266.4000000000005</v>
      </c>
      <c r="Z93">
        <f t="shared" si="22"/>
        <v>4.0981091687477704</v>
      </c>
      <c r="AA93">
        <f t="shared" si="23"/>
        <v>8.0856225472707841</v>
      </c>
      <c r="AB93" s="6"/>
      <c r="AC93">
        <v>701.69999999999982</v>
      </c>
      <c r="AD93">
        <v>531.1</v>
      </c>
      <c r="AE93">
        <v>185.5</v>
      </c>
      <c r="AG93">
        <f t="shared" si="24"/>
        <v>1.3212201092073053</v>
      </c>
      <c r="AH93">
        <f t="shared" si="25"/>
        <v>0.34927508943701752</v>
      </c>
    </row>
    <row r="94" spans="2:34" x14ac:dyDescent="0.2">
      <c r="C94" t="s">
        <v>3</v>
      </c>
      <c r="D94">
        <v>5491.3</v>
      </c>
      <c r="F94" t="s">
        <v>2</v>
      </c>
      <c r="G94">
        <v>5017.2</v>
      </c>
      <c r="H94">
        <f t="shared" si="28"/>
        <v>1713.6999999999998</v>
      </c>
      <c r="I94">
        <f t="shared" si="20"/>
        <v>1713.6999999999998</v>
      </c>
      <c r="N94" s="6" t="s">
        <v>2</v>
      </c>
      <c r="O94">
        <v>3416.5</v>
      </c>
      <c r="Q94" s="6" t="s">
        <v>2</v>
      </c>
      <c r="R94">
        <v>3606.6</v>
      </c>
      <c r="S94">
        <f t="shared" si="29"/>
        <v>794.40000000000009</v>
      </c>
      <c r="T94">
        <f t="shared" si="21"/>
        <v>794.40000000000009</v>
      </c>
      <c r="V94">
        <v>1032</v>
      </c>
      <c r="W94">
        <v>364.09999999999991</v>
      </c>
      <c r="X94">
        <v>2076.6999999999998</v>
      </c>
      <c r="Z94">
        <f t="shared" si="22"/>
        <v>2.8343861576489982</v>
      </c>
      <c r="AA94">
        <f t="shared" si="23"/>
        <v>5.7036528426256536</v>
      </c>
      <c r="AB94" s="6"/>
      <c r="AC94">
        <v>416.30000000000018</v>
      </c>
      <c r="AD94">
        <v>426.4</v>
      </c>
      <c r="AE94">
        <v>118</v>
      </c>
      <c r="AG94">
        <f t="shared" si="24"/>
        <v>0.97631332082551647</v>
      </c>
      <c r="AH94">
        <f t="shared" si="25"/>
        <v>0.27673545966228896</v>
      </c>
    </row>
    <row r="95" spans="2:34" x14ac:dyDescent="0.2">
      <c r="N95" s="6" t="s">
        <v>3</v>
      </c>
      <c r="O95">
        <v>4241.7</v>
      </c>
      <c r="Q95" s="6" t="s">
        <v>2</v>
      </c>
      <c r="R95">
        <v>3359.4</v>
      </c>
      <c r="S95">
        <f t="shared" si="29"/>
        <v>547.20000000000027</v>
      </c>
      <c r="T95">
        <f t="shared" si="21"/>
        <v>547.20000000000027</v>
      </c>
      <c r="V95">
        <v>696.09999999999945</v>
      </c>
      <c r="W95">
        <v>294.79999999999995</v>
      </c>
      <c r="X95">
        <v>1044.1999999999998</v>
      </c>
      <c r="Z95">
        <f t="shared" si="22"/>
        <v>2.3612618724559007</v>
      </c>
      <c r="AA95">
        <f t="shared" si="23"/>
        <v>3.5420624151967437</v>
      </c>
      <c r="AB95" s="6"/>
      <c r="AC95">
        <v>334.70000000000027</v>
      </c>
      <c r="AD95">
        <v>382.30000000000007</v>
      </c>
      <c r="AE95">
        <v>260.80000000000018</v>
      </c>
      <c r="AG95">
        <f t="shared" si="24"/>
        <v>0.87549045252419622</v>
      </c>
      <c r="AH95">
        <f t="shared" si="25"/>
        <v>0.68218676432121406</v>
      </c>
    </row>
    <row r="96" spans="2:34" x14ac:dyDescent="0.2">
      <c r="B96" t="s">
        <v>41</v>
      </c>
      <c r="N96" s="6" t="s">
        <v>1</v>
      </c>
      <c r="O96">
        <v>1289.0999999999999</v>
      </c>
      <c r="Q96" s="6" t="s">
        <v>2</v>
      </c>
      <c r="R96">
        <v>3427.5</v>
      </c>
      <c r="S96">
        <f t="shared" si="29"/>
        <v>615.30000000000018</v>
      </c>
      <c r="T96">
        <f t="shared" si="21"/>
        <v>615.30000000000018</v>
      </c>
      <c r="V96">
        <v>928.89999999999964</v>
      </c>
      <c r="W96">
        <v>214.89999999999986</v>
      </c>
      <c r="X96">
        <v>2035.1999999999998</v>
      </c>
      <c r="Z96">
        <f t="shared" si="22"/>
        <v>4.3224755700325748</v>
      </c>
      <c r="AA96">
        <f t="shared" si="23"/>
        <v>9.4704513727315085</v>
      </c>
      <c r="AB96" s="6"/>
      <c r="AC96">
        <v>370.20000000000027</v>
      </c>
      <c r="AD96">
        <v>359.49999999999989</v>
      </c>
      <c r="AE96">
        <v>2.1999999999998181</v>
      </c>
      <c r="AG96">
        <f t="shared" si="24"/>
        <v>1.0297635605006965</v>
      </c>
      <c r="AH96">
        <f t="shared" si="25"/>
        <v>6.1196105702359359E-3</v>
      </c>
    </row>
    <row r="97" spans="2:34" x14ac:dyDescent="0.2">
      <c r="B97" s="7" t="s">
        <v>4</v>
      </c>
      <c r="C97" s="7" t="s">
        <v>1</v>
      </c>
      <c r="D97" s="7">
        <v>963.2</v>
      </c>
      <c r="F97" s="7" t="s">
        <v>3</v>
      </c>
      <c r="G97" s="7">
        <v>3657.6</v>
      </c>
      <c r="N97" s="6" t="s">
        <v>2</v>
      </c>
      <c r="O97">
        <v>3001.2</v>
      </c>
      <c r="Q97" s="6" t="s">
        <v>2</v>
      </c>
      <c r="R97">
        <v>3454.9</v>
      </c>
      <c r="S97">
        <f t="shared" si="29"/>
        <v>642.70000000000027</v>
      </c>
      <c r="T97">
        <f t="shared" si="21"/>
        <v>642.70000000000027</v>
      </c>
      <c r="AB97" s="6"/>
      <c r="AC97">
        <v>187.40000000000009</v>
      </c>
      <c r="AD97">
        <v>313.19999999999993</v>
      </c>
      <c r="AE97">
        <v>47.800000000000182</v>
      </c>
      <c r="AG97">
        <f t="shared" si="24"/>
        <v>0.59833971902937466</v>
      </c>
      <c r="AH97">
        <f t="shared" si="25"/>
        <v>0.15261813537675667</v>
      </c>
    </row>
    <row r="98" spans="2:34" x14ac:dyDescent="0.2">
      <c r="B98" s="7" t="s">
        <v>4</v>
      </c>
      <c r="C98" s="7" t="s">
        <v>2</v>
      </c>
      <c r="D98" s="7">
        <v>3283.2</v>
      </c>
      <c r="F98" s="6" t="s">
        <v>3</v>
      </c>
      <c r="G98">
        <v>4232.8999999999996</v>
      </c>
      <c r="H98">
        <f t="shared" ref="H98:H106" si="30">G98-$G$97</f>
        <v>575.29999999999973</v>
      </c>
      <c r="I98">
        <f t="shared" si="20"/>
        <v>575.29999999999973</v>
      </c>
      <c r="N98" s="6" t="s">
        <v>3</v>
      </c>
      <c r="O98">
        <v>4017</v>
      </c>
      <c r="Q98" s="6" t="s">
        <v>2</v>
      </c>
      <c r="R98">
        <v>3315.7</v>
      </c>
      <c r="S98">
        <f t="shared" si="29"/>
        <v>503.5</v>
      </c>
      <c r="T98">
        <f t="shared" si="21"/>
        <v>503.5</v>
      </c>
      <c r="AB98" s="6"/>
      <c r="AC98">
        <v>141.10000000000036</v>
      </c>
      <c r="AD98">
        <v>290.30000000000007</v>
      </c>
      <c r="AE98">
        <v>0</v>
      </c>
      <c r="AG98">
        <f t="shared" si="24"/>
        <v>0.4860489149156057</v>
      </c>
      <c r="AH98">
        <f t="shared" si="25"/>
        <v>0</v>
      </c>
    </row>
    <row r="99" spans="2:34" x14ac:dyDescent="0.2">
      <c r="B99" s="7" t="s">
        <v>4</v>
      </c>
      <c r="C99" s="7" t="s">
        <v>3</v>
      </c>
      <c r="D99" s="7">
        <v>3657.6</v>
      </c>
      <c r="F99" s="6" t="s">
        <v>3</v>
      </c>
      <c r="G99">
        <v>4102.5</v>
      </c>
      <c r="H99">
        <f t="shared" si="30"/>
        <v>444.90000000000009</v>
      </c>
      <c r="I99">
        <f t="shared" si="20"/>
        <v>444.90000000000009</v>
      </c>
      <c r="N99" s="6" t="s">
        <v>1</v>
      </c>
      <c r="O99">
        <v>1109.9000000000001</v>
      </c>
      <c r="Q99" s="6" t="s">
        <v>2</v>
      </c>
      <c r="R99">
        <v>3416.5</v>
      </c>
      <c r="S99">
        <f t="shared" si="29"/>
        <v>604.30000000000018</v>
      </c>
      <c r="T99">
        <f t="shared" si="21"/>
        <v>604.30000000000018</v>
      </c>
      <c r="AB99" s="6"/>
      <c r="AC99">
        <v>141.40000000000009</v>
      </c>
      <c r="AD99">
        <v>254.60000000000002</v>
      </c>
      <c r="AE99">
        <v>0</v>
      </c>
      <c r="AG99">
        <f t="shared" si="24"/>
        <v>0.55538098978790285</v>
      </c>
      <c r="AH99">
        <f t="shared" si="25"/>
        <v>0</v>
      </c>
    </row>
    <row r="100" spans="2:34" x14ac:dyDescent="0.2">
      <c r="C100" s="6" t="s">
        <v>1</v>
      </c>
      <c r="D100">
        <v>1029.5999999999999</v>
      </c>
      <c r="F100" s="6" t="s">
        <v>3</v>
      </c>
      <c r="G100">
        <v>4362.7</v>
      </c>
      <c r="H100">
        <f t="shared" si="30"/>
        <v>705.09999999999991</v>
      </c>
      <c r="I100">
        <f t="shared" si="20"/>
        <v>705.09999999999991</v>
      </c>
      <c r="N100" s="6" t="s">
        <v>2</v>
      </c>
      <c r="O100">
        <v>2533</v>
      </c>
      <c r="Q100" s="6" t="s">
        <v>2</v>
      </c>
      <c r="R100">
        <v>3001.2</v>
      </c>
      <c r="S100">
        <f t="shared" si="29"/>
        <v>189</v>
      </c>
      <c r="T100">
        <f t="shared" si="21"/>
        <v>189</v>
      </c>
      <c r="AB100" s="6"/>
    </row>
    <row r="101" spans="2:34" x14ac:dyDescent="0.2">
      <c r="C101" s="6" t="s">
        <v>2</v>
      </c>
      <c r="D101">
        <v>3726.1</v>
      </c>
      <c r="F101" s="6" t="s">
        <v>3</v>
      </c>
      <c r="G101">
        <v>4706.6000000000004</v>
      </c>
      <c r="H101">
        <f t="shared" si="30"/>
        <v>1049.0000000000005</v>
      </c>
      <c r="I101">
        <f t="shared" si="20"/>
        <v>1049.0000000000005</v>
      </c>
      <c r="N101" s="6" t="s">
        <v>3</v>
      </c>
      <c r="O101">
        <v>3653.6</v>
      </c>
      <c r="Q101" s="6" t="s">
        <v>2</v>
      </c>
      <c r="R101">
        <v>2533</v>
      </c>
      <c r="S101">
        <f>R101-$R$87</f>
        <v>-279.19999999999982</v>
      </c>
      <c r="T101">
        <f t="shared" si="21"/>
        <v>0</v>
      </c>
      <c r="AB101" s="6"/>
      <c r="AC101">
        <v>2.8000000000001819</v>
      </c>
      <c r="AD101">
        <v>256.70000000000005</v>
      </c>
      <c r="AE101">
        <v>0</v>
      </c>
      <c r="AG101">
        <f t="shared" si="24"/>
        <v>1.0907674328010056E-2</v>
      </c>
      <c r="AH101">
        <f t="shared" si="25"/>
        <v>0</v>
      </c>
    </row>
    <row r="102" spans="2:34" x14ac:dyDescent="0.2">
      <c r="C102" s="6" t="s">
        <v>3</v>
      </c>
      <c r="D102">
        <v>4232.8999999999996</v>
      </c>
      <c r="F102" s="6" t="s">
        <v>3</v>
      </c>
      <c r="G102">
        <v>4705.2</v>
      </c>
      <c r="H102">
        <f t="shared" si="30"/>
        <v>1047.5999999999999</v>
      </c>
      <c r="I102">
        <f t="shared" si="20"/>
        <v>1047.5999999999999</v>
      </c>
      <c r="AC102">
        <v>347.69999999999982</v>
      </c>
      <c r="AD102">
        <v>469.40000000000009</v>
      </c>
      <c r="AE102">
        <v>30.899999999999636</v>
      </c>
      <c r="AG102">
        <f t="shared" si="24"/>
        <v>0.74073285044737913</v>
      </c>
      <c r="AH102">
        <f t="shared" si="25"/>
        <v>6.5828717511716303E-2</v>
      </c>
    </row>
    <row r="103" spans="2:34" x14ac:dyDescent="0.2">
      <c r="C103" s="6" t="s">
        <v>1</v>
      </c>
      <c r="D103">
        <v>1081.3</v>
      </c>
      <c r="F103" s="6" t="s">
        <v>3</v>
      </c>
      <c r="G103">
        <v>4768.8999999999996</v>
      </c>
      <c r="H103">
        <f t="shared" si="30"/>
        <v>1111.2999999999997</v>
      </c>
      <c r="I103">
        <f t="shared" si="20"/>
        <v>1111.2999999999997</v>
      </c>
      <c r="M103" t="s">
        <v>52</v>
      </c>
      <c r="AC103">
        <v>361.5</v>
      </c>
      <c r="AD103">
        <v>372.79999999999995</v>
      </c>
      <c r="AE103">
        <v>292.5</v>
      </c>
      <c r="AG103">
        <f t="shared" si="24"/>
        <v>0.96968884120171683</v>
      </c>
      <c r="AH103">
        <f t="shared" si="25"/>
        <v>0.7846030042918456</v>
      </c>
    </row>
    <row r="104" spans="2:34" x14ac:dyDescent="0.2">
      <c r="C104" s="6" t="s">
        <v>2</v>
      </c>
      <c r="D104">
        <v>3841.4</v>
      </c>
      <c r="F104" s="6" t="s">
        <v>3</v>
      </c>
      <c r="G104">
        <v>4416.3</v>
      </c>
      <c r="H104">
        <f t="shared" si="30"/>
        <v>758.70000000000027</v>
      </c>
      <c r="I104">
        <f t="shared" si="20"/>
        <v>758.70000000000027</v>
      </c>
      <c r="M104" s="7" t="s">
        <v>4</v>
      </c>
      <c r="N104" s="7" t="s">
        <v>1</v>
      </c>
      <c r="O104" s="7">
        <v>907.8</v>
      </c>
      <c r="P104" s="7"/>
      <c r="Q104" s="7" t="s">
        <v>3</v>
      </c>
      <c r="R104" s="7">
        <v>4330.3</v>
      </c>
      <c r="AB104" s="7"/>
      <c r="AC104">
        <v>446.80000000000018</v>
      </c>
      <c r="AD104">
        <v>418.20000000000005</v>
      </c>
      <c r="AE104">
        <v>314.79999999999973</v>
      </c>
      <c r="AG104">
        <f t="shared" si="24"/>
        <v>1.0683883309421334</v>
      </c>
      <c r="AH104">
        <f t="shared" si="25"/>
        <v>0.75274988043998015</v>
      </c>
    </row>
    <row r="105" spans="2:34" x14ac:dyDescent="0.2">
      <c r="C105" s="6" t="s">
        <v>3</v>
      </c>
      <c r="D105">
        <v>4102.5</v>
      </c>
      <c r="F105" s="6" t="s">
        <v>3</v>
      </c>
      <c r="G105">
        <v>4196.8999999999996</v>
      </c>
      <c r="H105">
        <f t="shared" si="30"/>
        <v>539.29999999999973</v>
      </c>
      <c r="I105">
        <f t="shared" si="20"/>
        <v>539.29999999999973</v>
      </c>
      <c r="M105" s="7" t="s">
        <v>4</v>
      </c>
      <c r="N105" s="7" t="s">
        <v>2</v>
      </c>
      <c r="O105" s="7">
        <v>3362.2</v>
      </c>
      <c r="P105" s="7"/>
      <c r="Q105" s="6" t="s">
        <v>3</v>
      </c>
      <c r="R105">
        <v>3980</v>
      </c>
      <c r="S105">
        <f t="shared" ref="S105:S112" si="31">R105-$R$104</f>
        <v>-350.30000000000018</v>
      </c>
      <c r="T105">
        <f t="shared" si="21"/>
        <v>0</v>
      </c>
      <c r="AB105" s="6"/>
      <c r="AC105">
        <v>431.39999999999964</v>
      </c>
      <c r="AD105">
        <v>386.40000000000009</v>
      </c>
      <c r="AE105">
        <v>403.39999999999964</v>
      </c>
      <c r="AG105">
        <f t="shared" si="24"/>
        <v>1.1164596273291914</v>
      </c>
      <c r="AH105">
        <f t="shared" si="25"/>
        <v>1.0439958592132492</v>
      </c>
    </row>
    <row r="106" spans="2:34" x14ac:dyDescent="0.2">
      <c r="C106" s="6" t="s">
        <v>1</v>
      </c>
      <c r="D106">
        <v>1164.2</v>
      </c>
      <c r="F106" s="6" t="s">
        <v>3</v>
      </c>
      <c r="G106">
        <v>4926.5</v>
      </c>
      <c r="H106">
        <f t="shared" si="30"/>
        <v>1268.9000000000001</v>
      </c>
      <c r="I106">
        <f>IF(H106&gt;0, H106,0)</f>
        <v>1268.9000000000001</v>
      </c>
      <c r="M106" s="7" t="s">
        <v>4</v>
      </c>
      <c r="N106" s="7" t="s">
        <v>3</v>
      </c>
      <c r="O106" s="7">
        <v>4330.3</v>
      </c>
      <c r="P106" s="7"/>
      <c r="Q106" s="6" t="s">
        <v>3</v>
      </c>
      <c r="R106">
        <v>4184.7</v>
      </c>
      <c r="S106">
        <f t="shared" si="31"/>
        <v>-145.60000000000036</v>
      </c>
      <c r="T106">
        <f t="shared" si="21"/>
        <v>0</v>
      </c>
      <c r="AB106" s="6"/>
      <c r="AC106">
        <v>611</v>
      </c>
      <c r="AD106">
        <v>529.20000000000005</v>
      </c>
      <c r="AE106">
        <v>474.5</v>
      </c>
      <c r="AG106">
        <f t="shared" si="24"/>
        <v>1.154572940287226</v>
      </c>
      <c r="AH106">
        <f t="shared" si="25"/>
        <v>0.89663643235071799</v>
      </c>
    </row>
    <row r="107" spans="2:34" x14ac:dyDescent="0.2">
      <c r="C107" s="6" t="s">
        <v>2</v>
      </c>
      <c r="D107">
        <v>4357.3</v>
      </c>
      <c r="F107" s="7" t="s">
        <v>1</v>
      </c>
      <c r="G107" s="7">
        <v>963.2</v>
      </c>
      <c r="N107" s="6" t="s">
        <v>1</v>
      </c>
      <c r="O107">
        <v>1276</v>
      </c>
      <c r="Q107" s="6" t="s">
        <v>3</v>
      </c>
      <c r="R107">
        <v>4069.5</v>
      </c>
      <c r="S107">
        <f t="shared" si="31"/>
        <v>-260.80000000000018</v>
      </c>
      <c r="T107">
        <f t="shared" si="21"/>
        <v>0</v>
      </c>
      <c r="AB107" s="6"/>
      <c r="AC107">
        <v>521.89999999999964</v>
      </c>
      <c r="AD107">
        <v>500.90000000000009</v>
      </c>
      <c r="AE107">
        <v>347.19999999999982</v>
      </c>
      <c r="AG107">
        <f t="shared" si="24"/>
        <v>1.0419245358354952</v>
      </c>
      <c r="AH107">
        <f t="shared" si="25"/>
        <v>0.69315232581353514</v>
      </c>
    </row>
    <row r="108" spans="2:34" x14ac:dyDescent="0.2">
      <c r="C108" s="6" t="s">
        <v>3</v>
      </c>
      <c r="D108">
        <v>4362.7</v>
      </c>
      <c r="F108" s="6" t="s">
        <v>1</v>
      </c>
      <c r="G108">
        <v>1029.5999999999999</v>
      </c>
      <c r="H108">
        <f t="shared" ref="H108:H116" si="32">G108-$G$107</f>
        <v>66.399999999999864</v>
      </c>
      <c r="I108">
        <f t="shared" ref="I108:I116" si="33">IF(H108&gt;0, H108,0)</f>
        <v>66.399999999999864</v>
      </c>
      <c r="N108" s="6" t="s">
        <v>2</v>
      </c>
      <c r="O108">
        <v>3622.1</v>
      </c>
      <c r="Q108" s="6" t="s">
        <v>3</v>
      </c>
      <c r="R108">
        <v>4183.3999999999996</v>
      </c>
      <c r="S108">
        <f t="shared" si="31"/>
        <v>-146.90000000000055</v>
      </c>
      <c r="T108">
        <f t="shared" si="21"/>
        <v>0</v>
      </c>
      <c r="AB108" s="6"/>
      <c r="AC108">
        <v>609.60000000000036</v>
      </c>
      <c r="AD108">
        <v>510.10000000000014</v>
      </c>
      <c r="AE108">
        <v>166.29999999999973</v>
      </c>
      <c r="AG108">
        <f t="shared" si="24"/>
        <v>1.1950597921976087</v>
      </c>
      <c r="AH108">
        <f t="shared" si="25"/>
        <v>0.32601450695941908</v>
      </c>
    </row>
    <row r="109" spans="2:34" x14ac:dyDescent="0.2">
      <c r="C109" s="6" t="s">
        <v>1</v>
      </c>
      <c r="D109">
        <v>1288.8</v>
      </c>
      <c r="F109" s="6" t="s">
        <v>1</v>
      </c>
      <c r="G109">
        <v>1081.3</v>
      </c>
      <c r="H109">
        <f t="shared" si="32"/>
        <v>118.09999999999991</v>
      </c>
      <c r="I109">
        <f t="shared" si="33"/>
        <v>118.09999999999991</v>
      </c>
      <c r="N109" s="6" t="s">
        <v>3</v>
      </c>
      <c r="O109">
        <v>3980</v>
      </c>
      <c r="Q109" s="6" t="s">
        <v>3</v>
      </c>
      <c r="R109">
        <v>4273</v>
      </c>
      <c r="S109">
        <f t="shared" si="31"/>
        <v>-57.300000000000182</v>
      </c>
      <c r="T109">
        <f t="shared" si="21"/>
        <v>0</v>
      </c>
      <c r="AB109" s="6"/>
      <c r="AC109">
        <v>755.30000000000018</v>
      </c>
      <c r="AD109">
        <v>691.3</v>
      </c>
      <c r="AE109">
        <v>168.89999999999964</v>
      </c>
      <c r="AG109">
        <f t="shared" si="24"/>
        <v>1.0925791986113123</v>
      </c>
      <c r="AH109">
        <f t="shared" si="25"/>
        <v>0.24432229133516511</v>
      </c>
    </row>
    <row r="110" spans="2:34" x14ac:dyDescent="0.2">
      <c r="C110" s="6" t="s">
        <v>2</v>
      </c>
      <c r="D110">
        <v>5272</v>
      </c>
      <c r="F110" s="6" t="s">
        <v>1</v>
      </c>
      <c r="G110">
        <v>1164.2</v>
      </c>
      <c r="H110">
        <f t="shared" si="32"/>
        <v>201</v>
      </c>
      <c r="I110">
        <f t="shared" si="33"/>
        <v>201</v>
      </c>
      <c r="N110" s="6" t="s">
        <v>1</v>
      </c>
      <c r="O110">
        <v>1297.3</v>
      </c>
      <c r="Q110" s="6" t="s">
        <v>3</v>
      </c>
      <c r="R110">
        <v>4727.2</v>
      </c>
      <c r="S110">
        <f t="shared" si="31"/>
        <v>396.89999999999964</v>
      </c>
      <c r="T110">
        <f t="shared" si="21"/>
        <v>396.89999999999964</v>
      </c>
      <c r="AB110" s="6"/>
      <c r="AC110">
        <v>490.30000000000018</v>
      </c>
      <c r="AD110">
        <v>365.20000000000005</v>
      </c>
      <c r="AE110">
        <v>184.69999999999982</v>
      </c>
      <c r="AG110">
        <f t="shared" si="24"/>
        <v>1.3425520262869663</v>
      </c>
      <c r="AH110">
        <f t="shared" si="25"/>
        <v>0.50575027382256244</v>
      </c>
    </row>
    <row r="111" spans="2:34" x14ac:dyDescent="0.2">
      <c r="C111" s="6" t="s">
        <v>3</v>
      </c>
      <c r="D111">
        <v>4706.6000000000004</v>
      </c>
      <c r="F111" s="6" t="s">
        <v>1</v>
      </c>
      <c r="G111">
        <v>1288.8</v>
      </c>
      <c r="H111">
        <f t="shared" si="32"/>
        <v>325.59999999999991</v>
      </c>
      <c r="I111">
        <f t="shared" si="33"/>
        <v>325.59999999999991</v>
      </c>
      <c r="N111" s="6" t="s">
        <v>2</v>
      </c>
      <c r="O111">
        <v>3534</v>
      </c>
      <c r="Q111" s="6" t="s">
        <v>3</v>
      </c>
      <c r="R111">
        <v>4987.7</v>
      </c>
      <c r="S111">
        <f t="shared" si="31"/>
        <v>657.39999999999964</v>
      </c>
      <c r="T111">
        <f t="shared" si="21"/>
        <v>657.39999999999964</v>
      </c>
      <c r="AB111" s="6"/>
      <c r="AC111">
        <v>445.30000000000018</v>
      </c>
      <c r="AD111">
        <v>338.5</v>
      </c>
      <c r="AE111">
        <v>286.39999999999964</v>
      </c>
      <c r="AG111">
        <f t="shared" si="24"/>
        <v>1.3155096011816845</v>
      </c>
      <c r="AH111">
        <f t="shared" si="25"/>
        <v>0.84608567208271679</v>
      </c>
    </row>
    <row r="112" spans="2:34" x14ac:dyDescent="0.2">
      <c r="C112" s="6" t="s">
        <v>1</v>
      </c>
      <c r="D112">
        <v>1246</v>
      </c>
      <c r="F112" s="6" t="s">
        <v>1</v>
      </c>
      <c r="G112">
        <v>1246</v>
      </c>
      <c r="H112">
        <f t="shared" si="32"/>
        <v>282.79999999999995</v>
      </c>
      <c r="I112">
        <f t="shared" si="33"/>
        <v>282.79999999999995</v>
      </c>
      <c r="N112" s="6" t="s">
        <v>3</v>
      </c>
      <c r="O112">
        <v>4184.7</v>
      </c>
      <c r="Q112" s="6" t="s">
        <v>3</v>
      </c>
      <c r="R112">
        <v>4961.8</v>
      </c>
      <c r="S112">
        <f t="shared" si="31"/>
        <v>631.5</v>
      </c>
      <c r="T112">
        <f t="shared" si="21"/>
        <v>631.5</v>
      </c>
      <c r="AB112" s="6"/>
    </row>
    <row r="113" spans="2:34" x14ac:dyDescent="0.2">
      <c r="C113" s="6" t="s">
        <v>2</v>
      </c>
      <c r="D113">
        <v>4811.8</v>
      </c>
      <c r="F113" s="6" t="s">
        <v>1</v>
      </c>
      <c r="G113">
        <v>1325.2</v>
      </c>
      <c r="H113">
        <f t="shared" si="32"/>
        <v>362</v>
      </c>
      <c r="I113">
        <f t="shared" si="33"/>
        <v>362</v>
      </c>
      <c r="N113" s="6" t="s">
        <v>1</v>
      </c>
      <c r="O113">
        <v>1216.9000000000001</v>
      </c>
      <c r="Q113" s="7" t="s">
        <v>1</v>
      </c>
      <c r="R113" s="7">
        <v>907.8</v>
      </c>
      <c r="AB113" s="7"/>
      <c r="AC113">
        <v>258.40000000000009</v>
      </c>
      <c r="AD113">
        <v>290.09999999999991</v>
      </c>
      <c r="AE113">
        <v>128.80000000000018</v>
      </c>
      <c r="AG113">
        <f t="shared" si="24"/>
        <v>0.89072733540158622</v>
      </c>
      <c r="AH113">
        <f t="shared" si="25"/>
        <v>0.44398483281627099</v>
      </c>
    </row>
    <row r="114" spans="2:34" x14ac:dyDescent="0.2">
      <c r="C114" s="6" t="s">
        <v>3</v>
      </c>
      <c r="D114">
        <v>4705.2</v>
      </c>
      <c r="F114" s="6" t="s">
        <v>1</v>
      </c>
      <c r="G114">
        <v>1226.4000000000001</v>
      </c>
      <c r="H114">
        <f t="shared" si="32"/>
        <v>263.20000000000005</v>
      </c>
      <c r="I114">
        <f t="shared" si="33"/>
        <v>263.20000000000005</v>
      </c>
      <c r="N114" s="6" t="s">
        <v>2</v>
      </c>
      <c r="O114">
        <v>3324.5</v>
      </c>
      <c r="Q114" s="6" t="s">
        <v>1</v>
      </c>
      <c r="R114">
        <v>1276</v>
      </c>
      <c r="S114">
        <f t="shared" ref="S114:S121" si="34">R114-$R$113</f>
        <v>368.20000000000005</v>
      </c>
      <c r="T114">
        <f t="shared" si="21"/>
        <v>368.20000000000005</v>
      </c>
      <c r="AB114" s="6"/>
      <c r="AC114">
        <v>278.19999999999982</v>
      </c>
      <c r="AD114">
        <v>349.29999999999995</v>
      </c>
      <c r="AE114">
        <v>469.90000000000009</v>
      </c>
      <c r="AG114">
        <f t="shared" si="24"/>
        <v>0.79645004294302846</v>
      </c>
      <c r="AH114">
        <f t="shared" si="25"/>
        <v>1.3452619524763818</v>
      </c>
    </row>
    <row r="115" spans="2:34" x14ac:dyDescent="0.2">
      <c r="C115" s="6" t="s">
        <v>1</v>
      </c>
      <c r="D115">
        <v>1325.2</v>
      </c>
      <c r="F115" s="6" t="s">
        <v>1</v>
      </c>
      <c r="G115">
        <v>1115.0999999999999</v>
      </c>
      <c r="H115">
        <f t="shared" si="32"/>
        <v>151.89999999999986</v>
      </c>
      <c r="I115">
        <f t="shared" si="33"/>
        <v>151.89999999999986</v>
      </c>
      <c r="N115" s="6" t="s">
        <v>3</v>
      </c>
      <c r="O115">
        <v>4069.5</v>
      </c>
      <c r="Q115" s="6" t="s">
        <v>1</v>
      </c>
      <c r="R115">
        <v>1297.3</v>
      </c>
      <c r="S115">
        <f t="shared" si="34"/>
        <v>389.5</v>
      </c>
      <c r="T115">
        <f t="shared" si="21"/>
        <v>389.5</v>
      </c>
      <c r="AB115" s="6"/>
      <c r="AC115">
        <v>167.29999999999973</v>
      </c>
      <c r="AD115">
        <v>324.40000000000009</v>
      </c>
      <c r="AE115">
        <v>360.5</v>
      </c>
      <c r="AG115">
        <f t="shared" si="24"/>
        <v>0.51572133168927148</v>
      </c>
      <c r="AH115">
        <f t="shared" si="25"/>
        <v>1.1112823674475953</v>
      </c>
    </row>
    <row r="116" spans="2:34" x14ac:dyDescent="0.2">
      <c r="C116" s="6" t="s">
        <v>2</v>
      </c>
      <c r="D116">
        <v>4697.8999999999996</v>
      </c>
      <c r="F116" s="6" t="s">
        <v>1</v>
      </c>
      <c r="G116">
        <v>1121.0999999999999</v>
      </c>
      <c r="H116">
        <f t="shared" si="32"/>
        <v>157.89999999999986</v>
      </c>
      <c r="I116">
        <f t="shared" si="33"/>
        <v>157.89999999999986</v>
      </c>
      <c r="N116" s="6" t="s">
        <v>1</v>
      </c>
      <c r="O116">
        <v>1317</v>
      </c>
      <c r="Q116" s="6" t="s">
        <v>1</v>
      </c>
      <c r="R116">
        <v>1216.9000000000001</v>
      </c>
      <c r="S116">
        <f t="shared" si="34"/>
        <v>309.10000000000014</v>
      </c>
      <c r="T116">
        <f t="shared" si="21"/>
        <v>309.10000000000014</v>
      </c>
      <c r="AB116" s="6"/>
      <c r="AC116">
        <v>187.79999999999973</v>
      </c>
      <c r="AD116">
        <v>281.09999999999991</v>
      </c>
      <c r="AE116">
        <v>514.30000000000018</v>
      </c>
      <c r="AG116">
        <f t="shared" si="24"/>
        <v>0.66808964781216573</v>
      </c>
      <c r="AH116">
        <f t="shared" si="25"/>
        <v>1.8295980078263976</v>
      </c>
    </row>
    <row r="117" spans="2:34" x14ac:dyDescent="0.2">
      <c r="C117" s="6" t="s">
        <v>3</v>
      </c>
      <c r="D117">
        <v>4768.8999999999996</v>
      </c>
      <c r="F117" s="7" t="s">
        <v>2</v>
      </c>
      <c r="G117" s="7">
        <v>3283.2</v>
      </c>
      <c r="N117" s="6" t="s">
        <v>2</v>
      </c>
      <c r="O117">
        <v>3490</v>
      </c>
      <c r="Q117" s="6" t="s">
        <v>1</v>
      </c>
      <c r="R117">
        <v>1317</v>
      </c>
      <c r="S117">
        <f t="shared" si="34"/>
        <v>409.20000000000005</v>
      </c>
      <c r="T117">
        <f t="shared" si="21"/>
        <v>409.20000000000005</v>
      </c>
      <c r="AB117" s="6"/>
      <c r="AC117">
        <v>436</v>
      </c>
      <c r="AD117">
        <v>359.40000000000009</v>
      </c>
      <c r="AE117">
        <v>825.80000000000018</v>
      </c>
      <c r="AG117">
        <f t="shared" si="24"/>
        <v>1.2131329994435167</v>
      </c>
      <c r="AH117">
        <f t="shared" si="25"/>
        <v>2.2977184195882026</v>
      </c>
    </row>
    <row r="118" spans="2:34" x14ac:dyDescent="0.2">
      <c r="C118" s="6" t="s">
        <v>1</v>
      </c>
      <c r="D118">
        <v>1226.4000000000001</v>
      </c>
      <c r="F118" s="6" t="s">
        <v>2</v>
      </c>
      <c r="G118">
        <v>3726.1</v>
      </c>
      <c r="H118">
        <f t="shared" ref="H118:H126" si="35">G118-$G$117</f>
        <v>442.90000000000009</v>
      </c>
      <c r="I118">
        <f t="shared" ref="I118:I126" si="36">IF(H118&gt;0, H118,0)</f>
        <v>442.90000000000009</v>
      </c>
      <c r="N118" s="6" t="s">
        <v>3</v>
      </c>
      <c r="O118">
        <v>4183.3999999999996</v>
      </c>
      <c r="Q118" s="6" t="s">
        <v>1</v>
      </c>
      <c r="R118">
        <v>1416.5</v>
      </c>
      <c r="S118">
        <f t="shared" si="34"/>
        <v>508.70000000000005</v>
      </c>
      <c r="T118">
        <f t="shared" si="21"/>
        <v>508.70000000000005</v>
      </c>
      <c r="AB118" s="6"/>
      <c r="AC118">
        <v>653.09999999999991</v>
      </c>
      <c r="AD118">
        <v>412.79999999999995</v>
      </c>
      <c r="AE118">
        <v>973.90000000000009</v>
      </c>
      <c r="AG118">
        <f t="shared" si="24"/>
        <v>1.5821220930232558</v>
      </c>
      <c r="AH118">
        <f t="shared" si="25"/>
        <v>2.3592538759689927</v>
      </c>
    </row>
    <row r="119" spans="2:34" x14ac:dyDescent="0.2">
      <c r="C119" s="6" t="s">
        <v>2</v>
      </c>
      <c r="D119">
        <v>4408.1000000000004</v>
      </c>
      <c r="F119" s="6" t="s">
        <v>2</v>
      </c>
      <c r="G119">
        <v>3841.4</v>
      </c>
      <c r="H119">
        <f t="shared" si="35"/>
        <v>558.20000000000027</v>
      </c>
      <c r="I119">
        <f t="shared" si="36"/>
        <v>558.20000000000027</v>
      </c>
      <c r="N119" s="6" t="s">
        <v>1</v>
      </c>
      <c r="O119">
        <v>1416.5</v>
      </c>
      <c r="Q119" s="6" t="s">
        <v>1</v>
      </c>
      <c r="R119">
        <v>1444.2</v>
      </c>
      <c r="S119">
        <f t="shared" si="34"/>
        <v>536.40000000000009</v>
      </c>
      <c r="T119">
        <f t="shared" si="21"/>
        <v>536.40000000000009</v>
      </c>
      <c r="AB119" s="6"/>
      <c r="AC119">
        <v>526</v>
      </c>
      <c r="AD119">
        <v>341.09999999999991</v>
      </c>
      <c r="AE119">
        <v>1249.1000000000004</v>
      </c>
      <c r="AG119">
        <f t="shared" si="24"/>
        <v>1.5420697742597482</v>
      </c>
      <c r="AH119">
        <f t="shared" si="25"/>
        <v>3.6619759601289963</v>
      </c>
    </row>
    <row r="120" spans="2:34" x14ac:dyDescent="0.2">
      <c r="C120" s="6" t="s">
        <v>3</v>
      </c>
      <c r="D120">
        <v>4416.3</v>
      </c>
      <c r="F120" s="6" t="s">
        <v>2</v>
      </c>
      <c r="G120">
        <v>4357.3</v>
      </c>
      <c r="H120">
        <f t="shared" si="35"/>
        <v>1074.1000000000004</v>
      </c>
      <c r="I120">
        <f t="shared" si="36"/>
        <v>1074.1000000000004</v>
      </c>
      <c r="N120" s="6" t="s">
        <v>2</v>
      </c>
      <c r="O120">
        <v>3976.7</v>
      </c>
      <c r="Q120" s="6" t="s">
        <v>1</v>
      </c>
      <c r="R120">
        <v>1679.5</v>
      </c>
      <c r="S120">
        <f t="shared" si="34"/>
        <v>771.7</v>
      </c>
      <c r="T120">
        <f t="shared" si="21"/>
        <v>771.7</v>
      </c>
      <c r="AB120" s="6"/>
      <c r="AC120">
        <v>544.29999999999973</v>
      </c>
      <c r="AD120">
        <v>367.40000000000009</v>
      </c>
      <c r="AE120">
        <v>744.20000000000027</v>
      </c>
      <c r="AG120">
        <f t="shared" si="24"/>
        <v>1.4814915623298845</v>
      </c>
      <c r="AH120">
        <f t="shared" si="25"/>
        <v>2.0255851932498641</v>
      </c>
    </row>
    <row r="121" spans="2:34" x14ac:dyDescent="0.2">
      <c r="C121" s="6" t="s">
        <v>1</v>
      </c>
      <c r="D121">
        <v>1115.0999999999999</v>
      </c>
      <c r="F121" s="6" t="s">
        <v>2</v>
      </c>
      <c r="G121">
        <v>5272</v>
      </c>
      <c r="H121">
        <f t="shared" si="35"/>
        <v>1988.8000000000002</v>
      </c>
      <c r="I121">
        <f t="shared" si="36"/>
        <v>1988.8000000000002</v>
      </c>
      <c r="N121" s="6" t="s">
        <v>3</v>
      </c>
      <c r="O121">
        <v>4273</v>
      </c>
      <c r="Q121" s="6" t="s">
        <v>1</v>
      </c>
      <c r="R121">
        <v>1276.9000000000001</v>
      </c>
      <c r="S121">
        <f t="shared" si="34"/>
        <v>369.10000000000014</v>
      </c>
      <c r="T121">
        <f t="shared" si="21"/>
        <v>369.10000000000014</v>
      </c>
      <c r="AB121" s="6"/>
      <c r="AC121">
        <v>481.5</v>
      </c>
      <c r="AD121">
        <v>298.70000000000005</v>
      </c>
      <c r="AE121">
        <v>827.80000000000018</v>
      </c>
      <c r="AG121">
        <f t="shared" si="24"/>
        <v>1.6119852695011716</v>
      </c>
      <c r="AH121">
        <f t="shared" si="25"/>
        <v>2.7713424840977572</v>
      </c>
    </row>
    <row r="122" spans="2:34" x14ac:dyDescent="0.2">
      <c r="C122" s="6" t="s">
        <v>2</v>
      </c>
      <c r="D122">
        <v>3678</v>
      </c>
      <c r="F122" s="6" t="s">
        <v>2</v>
      </c>
      <c r="G122">
        <v>4811.8</v>
      </c>
      <c r="H122">
        <f t="shared" si="35"/>
        <v>1528.6000000000004</v>
      </c>
      <c r="I122">
        <f t="shared" si="36"/>
        <v>1528.6000000000004</v>
      </c>
      <c r="N122" s="6" t="s">
        <v>1</v>
      </c>
      <c r="O122">
        <v>1444.2</v>
      </c>
      <c r="Q122" s="7" t="s">
        <v>2</v>
      </c>
      <c r="R122" s="7">
        <v>3362.2</v>
      </c>
      <c r="AB122" s="7"/>
    </row>
    <row r="123" spans="2:34" x14ac:dyDescent="0.2">
      <c r="C123" s="6" t="s">
        <v>3</v>
      </c>
      <c r="D123">
        <v>4196.8999999999996</v>
      </c>
      <c r="F123" s="6" t="s">
        <v>2</v>
      </c>
      <c r="G123">
        <v>4697.8999999999996</v>
      </c>
      <c r="H123">
        <f t="shared" si="35"/>
        <v>1414.6999999999998</v>
      </c>
      <c r="I123">
        <f t="shared" si="36"/>
        <v>1414.6999999999998</v>
      </c>
      <c r="N123" s="6" t="s">
        <v>2</v>
      </c>
      <c r="O123">
        <v>3823.2</v>
      </c>
      <c r="Q123" s="6" t="s">
        <v>2</v>
      </c>
      <c r="R123">
        <v>3622.1</v>
      </c>
      <c r="S123">
        <f t="shared" ref="S123:S130" si="37">R123-$R$122</f>
        <v>259.90000000000009</v>
      </c>
      <c r="T123">
        <f t="shared" si="21"/>
        <v>259.90000000000009</v>
      </c>
      <c r="AB123" s="6"/>
      <c r="AC123">
        <v>263.80000000000018</v>
      </c>
      <c r="AD123">
        <v>688.1</v>
      </c>
      <c r="AE123">
        <v>93.800000000000182</v>
      </c>
      <c r="AG123">
        <f t="shared" si="24"/>
        <v>0.38337450951896551</v>
      </c>
      <c r="AH123">
        <f t="shared" si="25"/>
        <v>0.13631739572736548</v>
      </c>
    </row>
    <row r="124" spans="2:34" x14ac:dyDescent="0.2">
      <c r="C124" s="6" t="s">
        <v>1</v>
      </c>
      <c r="D124">
        <v>1121.0999999999999</v>
      </c>
      <c r="F124" s="6" t="s">
        <v>2</v>
      </c>
      <c r="G124">
        <v>4408.1000000000004</v>
      </c>
      <c r="H124">
        <f t="shared" si="35"/>
        <v>1124.9000000000005</v>
      </c>
      <c r="I124">
        <f t="shared" si="36"/>
        <v>1124.9000000000005</v>
      </c>
      <c r="N124" s="6" t="s">
        <v>3</v>
      </c>
      <c r="O124">
        <v>4727.2</v>
      </c>
      <c r="Q124" s="6" t="s">
        <v>2</v>
      </c>
      <c r="R124">
        <v>3534</v>
      </c>
      <c r="S124">
        <f t="shared" si="37"/>
        <v>171.80000000000018</v>
      </c>
      <c r="T124">
        <f t="shared" si="21"/>
        <v>171.80000000000018</v>
      </c>
      <c r="AB124" s="6"/>
      <c r="AC124">
        <v>237.59999999999991</v>
      </c>
      <c r="AD124">
        <v>577.49999999999989</v>
      </c>
      <c r="AE124">
        <v>372.30000000000018</v>
      </c>
      <c r="AG124">
        <f t="shared" si="24"/>
        <v>0.41142857142857137</v>
      </c>
      <c r="AH124">
        <f t="shared" si="25"/>
        <v>0.64467532467532507</v>
      </c>
    </row>
    <row r="125" spans="2:34" x14ac:dyDescent="0.2">
      <c r="C125" s="6" t="s">
        <v>2</v>
      </c>
      <c r="D125">
        <v>4220.3</v>
      </c>
      <c r="F125" s="6" t="s">
        <v>2</v>
      </c>
      <c r="G125">
        <v>3678</v>
      </c>
      <c r="H125">
        <f t="shared" si="35"/>
        <v>394.80000000000018</v>
      </c>
      <c r="I125">
        <f t="shared" si="36"/>
        <v>394.80000000000018</v>
      </c>
      <c r="N125" s="6" t="s">
        <v>1</v>
      </c>
      <c r="O125">
        <v>1679.5</v>
      </c>
      <c r="Q125" s="6" t="s">
        <v>2</v>
      </c>
      <c r="R125">
        <v>3324.5</v>
      </c>
      <c r="S125">
        <f t="shared" si="37"/>
        <v>-37.699999999999818</v>
      </c>
      <c r="T125">
        <f t="shared" si="21"/>
        <v>0</v>
      </c>
      <c r="AB125" s="6"/>
      <c r="AC125">
        <v>414.40000000000009</v>
      </c>
      <c r="AD125">
        <v>707.30000000000007</v>
      </c>
      <c r="AE125">
        <v>556.70000000000027</v>
      </c>
      <c r="AG125">
        <f t="shared" si="24"/>
        <v>0.58589000424148174</v>
      </c>
      <c r="AH125">
        <f t="shared" si="25"/>
        <v>0.78707761911494445</v>
      </c>
    </row>
    <row r="126" spans="2:34" x14ac:dyDescent="0.2">
      <c r="C126" s="6" t="s">
        <v>3</v>
      </c>
      <c r="D126">
        <v>4926.5</v>
      </c>
      <c r="F126" s="6" t="s">
        <v>2</v>
      </c>
      <c r="G126">
        <v>4220.3</v>
      </c>
      <c r="H126">
        <f t="shared" si="35"/>
        <v>937.10000000000036</v>
      </c>
      <c r="I126">
        <f t="shared" si="36"/>
        <v>937.10000000000036</v>
      </c>
      <c r="N126" s="6" t="s">
        <v>2</v>
      </c>
      <c r="O126">
        <v>4174.2</v>
      </c>
      <c r="Q126" s="6" t="s">
        <v>2</v>
      </c>
      <c r="R126">
        <v>3490</v>
      </c>
      <c r="S126">
        <f t="shared" si="37"/>
        <v>127.80000000000018</v>
      </c>
      <c r="T126">
        <f t="shared" si="21"/>
        <v>127.80000000000018</v>
      </c>
      <c r="AB126" s="6"/>
      <c r="AC126">
        <v>482.59999999999991</v>
      </c>
      <c r="AD126">
        <v>586.69999999999993</v>
      </c>
      <c r="AE126">
        <v>784.60000000000036</v>
      </c>
      <c r="AG126">
        <f t="shared" si="24"/>
        <v>0.8225668996079768</v>
      </c>
      <c r="AH126">
        <f t="shared" si="25"/>
        <v>1.337310380092041</v>
      </c>
    </row>
    <row r="127" spans="2:34" x14ac:dyDescent="0.2">
      <c r="N127" s="6" t="s">
        <v>3</v>
      </c>
      <c r="O127">
        <v>4987.7</v>
      </c>
      <c r="Q127" s="6" t="s">
        <v>2</v>
      </c>
      <c r="R127">
        <v>3976.7</v>
      </c>
      <c r="S127">
        <f t="shared" si="37"/>
        <v>614.5</v>
      </c>
      <c r="T127">
        <f t="shared" si="21"/>
        <v>614.5</v>
      </c>
      <c r="AB127" s="6"/>
      <c r="AC127">
        <v>315.40000000000009</v>
      </c>
      <c r="AD127">
        <v>504.6</v>
      </c>
      <c r="AE127">
        <v>838.40000000000055</v>
      </c>
      <c r="AG127">
        <f t="shared" si="24"/>
        <v>0.62504954419342074</v>
      </c>
      <c r="AH127">
        <f t="shared" si="25"/>
        <v>1.6615140705509324</v>
      </c>
    </row>
    <row r="128" spans="2:34" x14ac:dyDescent="0.2">
      <c r="B128" t="s">
        <v>42</v>
      </c>
      <c r="N128" s="6" t="s">
        <v>1</v>
      </c>
      <c r="O128">
        <v>1276.9000000000001</v>
      </c>
      <c r="Q128" s="6" t="s">
        <v>2</v>
      </c>
      <c r="R128">
        <v>3823.2</v>
      </c>
      <c r="S128">
        <f t="shared" si="37"/>
        <v>461</v>
      </c>
      <c r="T128">
        <f t="shared" si="21"/>
        <v>461</v>
      </c>
      <c r="AB128" s="6"/>
      <c r="AC128">
        <v>959.29999999999973</v>
      </c>
      <c r="AD128">
        <v>873.69999999999993</v>
      </c>
      <c r="AE128">
        <v>1526</v>
      </c>
      <c r="AG128">
        <f t="shared" si="24"/>
        <v>1.0979741329975963</v>
      </c>
      <c r="AH128">
        <f t="shared" si="25"/>
        <v>1.7465949410552823</v>
      </c>
    </row>
    <row r="129" spans="2:34" x14ac:dyDescent="0.2">
      <c r="B129" s="7" t="s">
        <v>4</v>
      </c>
      <c r="C129" s="7" t="s">
        <v>1</v>
      </c>
      <c r="D129" s="7">
        <v>908.2</v>
      </c>
      <c r="E129" s="7"/>
      <c r="F129" s="7" t="s">
        <v>3</v>
      </c>
      <c r="G129" s="7">
        <v>3777.9</v>
      </c>
      <c r="N129" s="6" t="s">
        <v>2</v>
      </c>
      <c r="O129">
        <v>3896.6</v>
      </c>
      <c r="Q129" s="6" t="s">
        <v>2</v>
      </c>
      <c r="R129">
        <v>4174.2</v>
      </c>
      <c r="S129">
        <f t="shared" si="37"/>
        <v>812</v>
      </c>
      <c r="T129">
        <f t="shared" si="21"/>
        <v>812</v>
      </c>
      <c r="AB129" s="6"/>
      <c r="AC129">
        <v>871.50000000000045</v>
      </c>
      <c r="AD129">
        <v>751.99999999999989</v>
      </c>
      <c r="AE129">
        <v>1309.9000000000005</v>
      </c>
      <c r="AG129">
        <f t="shared" si="24"/>
        <v>1.158909574468086</v>
      </c>
      <c r="AH129">
        <f t="shared" si="25"/>
        <v>1.7418882978723413</v>
      </c>
    </row>
    <row r="130" spans="2:34" x14ac:dyDescent="0.2">
      <c r="B130" s="7" t="s">
        <v>4</v>
      </c>
      <c r="C130" s="7" t="s">
        <v>2</v>
      </c>
      <c r="D130" s="7">
        <v>3429.9</v>
      </c>
      <c r="E130" s="7"/>
      <c r="F130" s="6" t="s">
        <v>3</v>
      </c>
      <c r="G130">
        <v>4605.7</v>
      </c>
      <c r="H130">
        <f t="shared" ref="H130:H137" si="38">G130-$G$129</f>
        <v>827.79999999999973</v>
      </c>
      <c r="I130">
        <f t="shared" si="20"/>
        <v>827.79999999999973</v>
      </c>
      <c r="N130" s="6" t="s">
        <v>3</v>
      </c>
      <c r="O130">
        <v>4961.8</v>
      </c>
      <c r="Q130" s="6" t="s">
        <v>2</v>
      </c>
      <c r="R130">
        <v>3896.6</v>
      </c>
      <c r="S130">
        <f t="shared" si="37"/>
        <v>534.40000000000009</v>
      </c>
      <c r="T130">
        <f t="shared" si="21"/>
        <v>534.40000000000009</v>
      </c>
      <c r="AB130" s="6"/>
      <c r="AC130">
        <v>350.50000000000045</v>
      </c>
      <c r="AD130">
        <v>450.1</v>
      </c>
      <c r="AE130">
        <v>491.80000000000018</v>
      </c>
      <c r="AG130">
        <f t="shared" si="24"/>
        <v>0.77871584092424007</v>
      </c>
      <c r="AH130">
        <f t="shared" si="25"/>
        <v>1.0926460786491894</v>
      </c>
    </row>
    <row r="131" spans="2:34" x14ac:dyDescent="0.2">
      <c r="B131" s="7" t="s">
        <v>4</v>
      </c>
      <c r="C131" s="7" t="s">
        <v>3</v>
      </c>
      <c r="D131" s="7">
        <v>3777.9</v>
      </c>
      <c r="E131" s="7"/>
      <c r="F131" s="6" t="s">
        <v>3</v>
      </c>
      <c r="G131">
        <v>4999.7</v>
      </c>
      <c r="H131">
        <f t="shared" si="38"/>
        <v>1221.7999999999997</v>
      </c>
      <c r="I131">
        <f t="shared" si="20"/>
        <v>1221.7999999999997</v>
      </c>
    </row>
    <row r="132" spans="2:34" x14ac:dyDescent="0.2">
      <c r="C132" s="6" t="s">
        <v>1</v>
      </c>
      <c r="D132">
        <v>1046.5999999999999</v>
      </c>
      <c r="F132" s="6" t="s">
        <v>3</v>
      </c>
      <c r="G132">
        <v>5068.6000000000004</v>
      </c>
      <c r="H132">
        <f t="shared" si="38"/>
        <v>1290.7000000000003</v>
      </c>
      <c r="I132">
        <f t="shared" si="20"/>
        <v>1290.7000000000003</v>
      </c>
      <c r="M132" t="s">
        <v>53</v>
      </c>
    </row>
    <row r="133" spans="2:34" x14ac:dyDescent="0.2">
      <c r="C133" s="6" t="s">
        <v>2</v>
      </c>
      <c r="D133">
        <v>5225.5</v>
      </c>
      <c r="F133" s="6" t="s">
        <v>3</v>
      </c>
      <c r="G133">
        <v>5111.3999999999996</v>
      </c>
      <c r="H133">
        <f t="shared" si="38"/>
        <v>1333.4999999999995</v>
      </c>
      <c r="I133">
        <f t="shared" si="20"/>
        <v>1333.4999999999995</v>
      </c>
      <c r="M133" s="7" t="s">
        <v>4</v>
      </c>
      <c r="N133" s="7" t="s">
        <v>1</v>
      </c>
      <c r="O133" s="7">
        <v>912.4</v>
      </c>
      <c r="P133" s="7"/>
      <c r="Q133" s="7" t="s">
        <v>3</v>
      </c>
      <c r="R133" s="7">
        <v>3771.7</v>
      </c>
      <c r="AB133" s="7"/>
    </row>
    <row r="134" spans="2:34" x14ac:dyDescent="0.2">
      <c r="C134" s="6" t="s">
        <v>3</v>
      </c>
      <c r="D134">
        <v>4605.7</v>
      </c>
      <c r="F134" s="6" t="s">
        <v>3</v>
      </c>
      <c r="G134">
        <v>4832.8</v>
      </c>
      <c r="H134">
        <f t="shared" si="38"/>
        <v>1054.9000000000001</v>
      </c>
      <c r="I134">
        <f t="shared" si="20"/>
        <v>1054.9000000000001</v>
      </c>
      <c r="M134" s="7" t="s">
        <v>4</v>
      </c>
      <c r="N134" s="7" t="s">
        <v>2</v>
      </c>
      <c r="O134" s="7">
        <v>2897.8</v>
      </c>
      <c r="P134" s="7"/>
      <c r="Q134" s="6" t="s">
        <v>3</v>
      </c>
      <c r="R134">
        <v>4176.1000000000004</v>
      </c>
      <c r="S134">
        <f t="shared" ref="S134:S145" si="39">R134-$R$133</f>
        <v>404.40000000000055</v>
      </c>
      <c r="T134">
        <f t="shared" si="21"/>
        <v>404.40000000000055</v>
      </c>
      <c r="AB134" s="6"/>
    </row>
    <row r="135" spans="2:34" x14ac:dyDescent="0.2">
      <c r="C135" s="6" t="s">
        <v>1</v>
      </c>
      <c r="D135">
        <v>1109.4000000000001</v>
      </c>
      <c r="F135" s="6" t="s">
        <v>3</v>
      </c>
      <c r="G135">
        <v>4404.8999999999996</v>
      </c>
      <c r="H135">
        <f t="shared" si="38"/>
        <v>626.99999999999955</v>
      </c>
      <c r="I135">
        <f t="shared" ref="I135:I198" si="40">IF(H135&gt;0, H135,0)</f>
        <v>626.99999999999955</v>
      </c>
      <c r="M135" s="7" t="s">
        <v>4</v>
      </c>
      <c r="N135" s="7" t="s">
        <v>3</v>
      </c>
      <c r="O135" s="7">
        <v>3771.7</v>
      </c>
      <c r="P135" s="7"/>
      <c r="Q135" s="6" t="s">
        <v>3</v>
      </c>
      <c r="R135">
        <v>4303.3999999999996</v>
      </c>
      <c r="S135">
        <f t="shared" si="39"/>
        <v>531.69999999999982</v>
      </c>
      <c r="T135">
        <f t="shared" ref="T135:T197" si="41">IF(S135&gt;0, S135,0)</f>
        <v>531.69999999999982</v>
      </c>
      <c r="AB135" s="6"/>
    </row>
    <row r="136" spans="2:34" x14ac:dyDescent="0.2">
      <c r="C136" s="6" t="s">
        <v>2</v>
      </c>
      <c r="D136">
        <v>5433</v>
      </c>
      <c r="F136" s="6" t="s">
        <v>3</v>
      </c>
      <c r="G136">
        <v>4455.3</v>
      </c>
      <c r="H136">
        <f t="shared" si="38"/>
        <v>677.40000000000009</v>
      </c>
      <c r="I136">
        <f t="shared" si="40"/>
        <v>677.40000000000009</v>
      </c>
      <c r="N136" s="6" t="s">
        <v>1</v>
      </c>
      <c r="O136">
        <v>1202.2</v>
      </c>
      <c r="Q136" s="6" t="s">
        <v>3</v>
      </c>
      <c r="R136">
        <v>4432.8999999999996</v>
      </c>
      <c r="S136">
        <f t="shared" si="39"/>
        <v>661.19999999999982</v>
      </c>
      <c r="T136">
        <f t="shared" si="41"/>
        <v>661.19999999999982</v>
      </c>
      <c r="AB136" s="6"/>
    </row>
    <row r="137" spans="2:34" x14ac:dyDescent="0.2">
      <c r="C137" s="6" t="s">
        <v>3</v>
      </c>
      <c r="D137">
        <v>4999.7</v>
      </c>
      <c r="F137" s="6" t="s">
        <v>3</v>
      </c>
      <c r="G137">
        <v>4109.3</v>
      </c>
      <c r="H137">
        <f t="shared" si="38"/>
        <v>331.40000000000009</v>
      </c>
      <c r="I137">
        <f t="shared" si="40"/>
        <v>331.40000000000009</v>
      </c>
      <c r="N137" s="6" t="s">
        <v>2</v>
      </c>
      <c r="O137">
        <v>2826.6</v>
      </c>
      <c r="Q137" s="6" t="s">
        <v>3</v>
      </c>
      <c r="R137">
        <v>4024.7</v>
      </c>
      <c r="S137">
        <f t="shared" si="39"/>
        <v>253</v>
      </c>
      <c r="T137">
        <f t="shared" si="41"/>
        <v>253</v>
      </c>
      <c r="AB137" s="6"/>
    </row>
    <row r="138" spans="2:34" x14ac:dyDescent="0.2">
      <c r="C138" s="6" t="s">
        <v>1</v>
      </c>
      <c r="D138">
        <v>1269.9000000000001</v>
      </c>
      <c r="F138" s="7" t="s">
        <v>1</v>
      </c>
      <c r="G138" s="7">
        <v>908.2</v>
      </c>
      <c r="N138" s="6" t="s">
        <v>3</v>
      </c>
      <c r="O138">
        <v>4176.1000000000004</v>
      </c>
      <c r="Q138" s="6" t="s">
        <v>3</v>
      </c>
      <c r="R138">
        <v>4302.3999999999996</v>
      </c>
      <c r="S138">
        <f t="shared" si="39"/>
        <v>530.69999999999982</v>
      </c>
      <c r="T138">
        <f t="shared" si="41"/>
        <v>530.69999999999982</v>
      </c>
      <c r="AB138" s="6"/>
    </row>
    <row r="139" spans="2:34" x14ac:dyDescent="0.2">
      <c r="C139" s="6" t="s">
        <v>2</v>
      </c>
      <c r="D139">
        <v>5358.9</v>
      </c>
      <c r="F139" s="6" t="s">
        <v>1</v>
      </c>
      <c r="G139">
        <v>1046.5999999999999</v>
      </c>
      <c r="H139">
        <f t="shared" ref="H139:H146" si="42">G139-$G$138</f>
        <v>138.39999999999986</v>
      </c>
      <c r="I139">
        <f t="shared" si="40"/>
        <v>138.39999999999986</v>
      </c>
      <c r="N139" s="6" t="s">
        <v>1</v>
      </c>
      <c r="O139">
        <v>1372.5</v>
      </c>
      <c r="Q139" s="6" t="s">
        <v>3</v>
      </c>
      <c r="R139">
        <v>4285</v>
      </c>
      <c r="S139">
        <f t="shared" si="39"/>
        <v>513.30000000000018</v>
      </c>
      <c r="T139">
        <f t="shared" si="41"/>
        <v>513.30000000000018</v>
      </c>
      <c r="AB139" s="6"/>
    </row>
    <row r="140" spans="2:34" x14ac:dyDescent="0.2">
      <c r="C140" s="6" t="s">
        <v>3</v>
      </c>
      <c r="D140">
        <v>5068.6000000000004</v>
      </c>
      <c r="F140" s="6" t="s">
        <v>1</v>
      </c>
      <c r="G140">
        <v>1109.4000000000001</v>
      </c>
      <c r="H140">
        <f t="shared" si="42"/>
        <v>201.20000000000005</v>
      </c>
      <c r="I140">
        <f t="shared" si="40"/>
        <v>201.20000000000005</v>
      </c>
      <c r="N140" s="6" t="s">
        <v>2</v>
      </c>
      <c r="O140">
        <v>2607.9</v>
      </c>
      <c r="Q140" s="6" t="s">
        <v>3</v>
      </c>
      <c r="R140">
        <v>4146.5</v>
      </c>
      <c r="S140">
        <f t="shared" si="39"/>
        <v>374.80000000000018</v>
      </c>
      <c r="T140">
        <f t="shared" si="41"/>
        <v>374.80000000000018</v>
      </c>
      <c r="AB140" s="6"/>
    </row>
    <row r="141" spans="2:34" x14ac:dyDescent="0.2">
      <c r="C141" s="6" t="s">
        <v>1</v>
      </c>
      <c r="D141">
        <v>1169.5999999999999</v>
      </c>
      <c r="F141" s="6" t="s">
        <v>1</v>
      </c>
      <c r="G141">
        <v>1269.9000000000001</v>
      </c>
      <c r="H141">
        <f t="shared" si="42"/>
        <v>361.70000000000005</v>
      </c>
      <c r="I141">
        <f t="shared" si="40"/>
        <v>361.70000000000005</v>
      </c>
      <c r="N141" s="6" t="s">
        <v>3</v>
      </c>
      <c r="O141">
        <v>4303.3999999999996</v>
      </c>
      <c r="Q141" s="6" t="s">
        <v>3</v>
      </c>
      <c r="R141">
        <v>4436.6000000000004</v>
      </c>
      <c r="S141">
        <f t="shared" si="39"/>
        <v>664.90000000000055</v>
      </c>
      <c r="T141">
        <f t="shared" si="41"/>
        <v>664.90000000000055</v>
      </c>
      <c r="AB141" s="6"/>
    </row>
    <row r="142" spans="2:34" x14ac:dyDescent="0.2">
      <c r="C142" s="6" t="s">
        <v>2</v>
      </c>
      <c r="D142">
        <v>5619</v>
      </c>
      <c r="F142" s="6" t="s">
        <v>1</v>
      </c>
      <c r="G142">
        <v>1169.5999999999999</v>
      </c>
      <c r="H142">
        <f t="shared" si="42"/>
        <v>261.39999999999986</v>
      </c>
      <c r="I142">
        <f t="shared" si="40"/>
        <v>261.39999999999986</v>
      </c>
      <c r="N142" s="6" t="s">
        <v>1</v>
      </c>
      <c r="O142">
        <v>1314</v>
      </c>
      <c r="Q142" s="6" t="s">
        <v>3</v>
      </c>
      <c r="R142">
        <v>4605.7</v>
      </c>
      <c r="S142">
        <f t="shared" si="39"/>
        <v>834</v>
      </c>
      <c r="T142">
        <f t="shared" si="41"/>
        <v>834</v>
      </c>
      <c r="AB142" s="6"/>
    </row>
    <row r="143" spans="2:34" x14ac:dyDescent="0.2">
      <c r="C143" s="6" t="s">
        <v>3</v>
      </c>
      <c r="D143">
        <v>5111.3999999999996</v>
      </c>
      <c r="F143" s="6" t="s">
        <v>1</v>
      </c>
      <c r="G143">
        <v>1069</v>
      </c>
      <c r="H143">
        <f t="shared" si="42"/>
        <v>160.79999999999995</v>
      </c>
      <c r="I143">
        <f t="shared" si="40"/>
        <v>160.79999999999995</v>
      </c>
      <c r="N143" s="6" t="s">
        <v>2</v>
      </c>
      <c r="O143">
        <v>2697.1</v>
      </c>
      <c r="Q143" s="6" t="s">
        <v>3</v>
      </c>
      <c r="R143">
        <v>4640.2</v>
      </c>
      <c r="S143">
        <f t="shared" si="39"/>
        <v>868.5</v>
      </c>
      <c r="T143">
        <f t="shared" si="41"/>
        <v>868.5</v>
      </c>
      <c r="AB143" s="6"/>
    </row>
    <row r="144" spans="2:34" x14ac:dyDescent="0.2">
      <c r="C144" s="6" t="s">
        <v>1</v>
      </c>
      <c r="D144">
        <v>1069</v>
      </c>
      <c r="F144" s="6" t="s">
        <v>1</v>
      </c>
      <c r="G144">
        <v>1018</v>
      </c>
      <c r="H144">
        <f t="shared" si="42"/>
        <v>109.79999999999995</v>
      </c>
      <c r="I144">
        <f t="shared" si="40"/>
        <v>109.79999999999995</v>
      </c>
      <c r="N144" s="6" t="s">
        <v>3</v>
      </c>
      <c r="O144">
        <v>4432.8999999999996</v>
      </c>
      <c r="Q144" s="6" t="s">
        <v>3</v>
      </c>
      <c r="R144">
        <v>4165.1000000000004</v>
      </c>
      <c r="S144">
        <f t="shared" si="39"/>
        <v>393.40000000000055</v>
      </c>
      <c r="T144">
        <f t="shared" si="41"/>
        <v>393.40000000000055</v>
      </c>
      <c r="V144" s="6"/>
      <c r="AB144" s="6"/>
    </row>
    <row r="145" spans="2:28" x14ac:dyDescent="0.2">
      <c r="C145" s="6" t="s">
        <v>2</v>
      </c>
      <c r="D145">
        <v>5235</v>
      </c>
      <c r="F145" s="6" t="s">
        <v>1</v>
      </c>
      <c r="G145">
        <v>1049.4000000000001</v>
      </c>
      <c r="H145">
        <f t="shared" si="42"/>
        <v>141.20000000000005</v>
      </c>
      <c r="I145">
        <f t="shared" si="40"/>
        <v>141.20000000000005</v>
      </c>
      <c r="N145" s="6" t="s">
        <v>1</v>
      </c>
      <c r="O145">
        <v>1269.5999999999999</v>
      </c>
      <c r="Q145" s="6" t="s">
        <v>3</v>
      </c>
      <c r="R145">
        <v>3770.8</v>
      </c>
      <c r="S145">
        <f t="shared" si="39"/>
        <v>-0.8999999999996362</v>
      </c>
      <c r="T145">
        <f t="shared" si="41"/>
        <v>0</v>
      </c>
      <c r="AB145" s="6"/>
    </row>
    <row r="146" spans="2:28" x14ac:dyDescent="0.2">
      <c r="C146" s="6" t="s">
        <v>3</v>
      </c>
      <c r="D146">
        <v>4832.8</v>
      </c>
      <c r="F146" s="6" t="s">
        <v>1</v>
      </c>
      <c r="G146">
        <v>973.1</v>
      </c>
      <c r="H146">
        <f t="shared" si="42"/>
        <v>64.899999999999977</v>
      </c>
      <c r="I146">
        <f t="shared" si="40"/>
        <v>64.899999999999977</v>
      </c>
      <c r="N146" s="6" t="s">
        <v>2</v>
      </c>
      <c r="O146">
        <v>2843.5</v>
      </c>
      <c r="Q146" s="7" t="s">
        <v>1</v>
      </c>
      <c r="R146" s="7">
        <v>912.4</v>
      </c>
      <c r="AB146" s="7"/>
    </row>
    <row r="147" spans="2:28" x14ac:dyDescent="0.2">
      <c r="C147" s="6" t="s">
        <v>1</v>
      </c>
      <c r="D147">
        <v>1018</v>
      </c>
      <c r="F147" s="7" t="s">
        <v>2</v>
      </c>
      <c r="G147" s="7">
        <v>3429.9</v>
      </c>
      <c r="N147" s="6" t="s">
        <v>3</v>
      </c>
      <c r="O147">
        <v>4024.7</v>
      </c>
      <c r="Q147" s="6" t="s">
        <v>1</v>
      </c>
      <c r="R147">
        <v>1202.2</v>
      </c>
      <c r="S147">
        <f t="shared" ref="S147:S158" si="43">R147-$R$146</f>
        <v>289.80000000000007</v>
      </c>
      <c r="T147">
        <f t="shared" si="41"/>
        <v>289.80000000000007</v>
      </c>
      <c r="AB147" s="6"/>
    </row>
    <row r="148" spans="2:28" x14ac:dyDescent="0.2">
      <c r="C148" s="6" t="s">
        <v>2</v>
      </c>
      <c r="D148">
        <v>4440.3999999999996</v>
      </c>
      <c r="F148" s="6" t="s">
        <v>2</v>
      </c>
      <c r="G148">
        <v>5225.5</v>
      </c>
      <c r="H148">
        <f t="shared" ref="H148:H155" si="44">G148-$G$147</f>
        <v>1795.6</v>
      </c>
      <c r="I148">
        <f t="shared" si="40"/>
        <v>1795.6</v>
      </c>
      <c r="N148" s="6" t="s">
        <v>1</v>
      </c>
      <c r="O148">
        <v>1359</v>
      </c>
      <c r="Q148" s="6" t="s">
        <v>1</v>
      </c>
      <c r="R148">
        <v>1372.5</v>
      </c>
      <c r="S148">
        <f t="shared" si="43"/>
        <v>460.1</v>
      </c>
      <c r="T148">
        <f t="shared" si="41"/>
        <v>460.1</v>
      </c>
      <c r="AB148" s="6"/>
    </row>
    <row r="149" spans="2:28" x14ac:dyDescent="0.2">
      <c r="C149" s="6" t="s">
        <v>3</v>
      </c>
      <c r="D149">
        <v>4404.8999999999996</v>
      </c>
      <c r="F149" s="6" t="s">
        <v>2</v>
      </c>
      <c r="G149">
        <v>5433</v>
      </c>
      <c r="H149">
        <f t="shared" si="44"/>
        <v>2003.1</v>
      </c>
      <c r="I149">
        <f t="shared" si="40"/>
        <v>2003.1</v>
      </c>
      <c r="N149" s="6" t="s">
        <v>2</v>
      </c>
      <c r="O149">
        <v>2931</v>
      </c>
      <c r="Q149" s="6" t="s">
        <v>1</v>
      </c>
      <c r="R149">
        <v>1314</v>
      </c>
      <c r="S149">
        <f t="shared" si="43"/>
        <v>401.6</v>
      </c>
      <c r="T149">
        <f t="shared" si="41"/>
        <v>401.6</v>
      </c>
      <c r="AB149" s="6"/>
    </row>
    <row r="150" spans="2:28" x14ac:dyDescent="0.2">
      <c r="C150" s="6" t="s">
        <v>1</v>
      </c>
      <c r="D150">
        <v>1049.4000000000001</v>
      </c>
      <c r="F150" s="6" t="s">
        <v>2</v>
      </c>
      <c r="G150">
        <v>5358.9</v>
      </c>
      <c r="H150">
        <f t="shared" si="44"/>
        <v>1928.9999999999995</v>
      </c>
      <c r="I150">
        <f t="shared" si="40"/>
        <v>1928.9999999999995</v>
      </c>
      <c r="N150" s="6" t="s">
        <v>3</v>
      </c>
      <c r="O150">
        <v>4302.3999999999996</v>
      </c>
      <c r="Q150" s="6" t="s">
        <v>1</v>
      </c>
      <c r="R150">
        <v>1269.5999999999999</v>
      </c>
      <c r="S150">
        <f t="shared" si="43"/>
        <v>357.19999999999993</v>
      </c>
      <c r="T150">
        <f t="shared" si="41"/>
        <v>357.19999999999993</v>
      </c>
      <c r="AB150" s="6"/>
    </row>
    <row r="151" spans="2:28" x14ac:dyDescent="0.2">
      <c r="C151" s="6" t="s">
        <v>2</v>
      </c>
      <c r="D151">
        <v>4090.5</v>
      </c>
      <c r="F151" s="6" t="s">
        <v>2</v>
      </c>
      <c r="G151">
        <v>5619</v>
      </c>
      <c r="H151">
        <f t="shared" si="44"/>
        <v>2189.1</v>
      </c>
      <c r="I151">
        <f t="shared" si="40"/>
        <v>2189.1</v>
      </c>
      <c r="N151" s="6" t="s">
        <v>1</v>
      </c>
      <c r="O151">
        <v>1432.7</v>
      </c>
      <c r="Q151" s="6" t="s">
        <v>1</v>
      </c>
      <c r="R151">
        <v>1359</v>
      </c>
      <c r="S151">
        <f t="shared" si="43"/>
        <v>446.6</v>
      </c>
      <c r="T151">
        <f t="shared" si="41"/>
        <v>446.6</v>
      </c>
      <c r="AB151" s="6"/>
    </row>
    <row r="152" spans="2:28" x14ac:dyDescent="0.2">
      <c r="C152" s="6" t="s">
        <v>3</v>
      </c>
      <c r="D152">
        <v>4455.3</v>
      </c>
      <c r="F152" s="6" t="s">
        <v>2</v>
      </c>
      <c r="G152">
        <v>5235</v>
      </c>
      <c r="H152">
        <f t="shared" si="44"/>
        <v>1805.1</v>
      </c>
      <c r="I152">
        <f t="shared" si="40"/>
        <v>1805.1</v>
      </c>
      <c r="N152" s="6" t="s">
        <v>2</v>
      </c>
      <c r="O152">
        <v>2882.1</v>
      </c>
      <c r="Q152" s="6" t="s">
        <v>1</v>
      </c>
      <c r="R152">
        <v>1432.7</v>
      </c>
      <c r="S152">
        <f t="shared" si="43"/>
        <v>520.30000000000007</v>
      </c>
      <c r="T152">
        <f t="shared" si="41"/>
        <v>520.30000000000007</v>
      </c>
      <c r="AB152" s="6"/>
    </row>
    <row r="153" spans="2:28" x14ac:dyDescent="0.2">
      <c r="C153" s="6" t="s">
        <v>1</v>
      </c>
      <c r="D153">
        <v>973.1</v>
      </c>
      <c r="F153" s="6" t="s">
        <v>2</v>
      </c>
      <c r="G153">
        <v>4440.3999999999996</v>
      </c>
      <c r="H153">
        <f t="shared" si="44"/>
        <v>1010.4999999999995</v>
      </c>
      <c r="I153">
        <f t="shared" si="40"/>
        <v>1010.4999999999995</v>
      </c>
      <c r="N153" s="6" t="s">
        <v>3</v>
      </c>
      <c r="O153">
        <v>4285</v>
      </c>
      <c r="Q153" s="6" t="s">
        <v>1</v>
      </c>
      <c r="R153">
        <v>1338.8</v>
      </c>
      <c r="S153">
        <f t="shared" si="43"/>
        <v>426.4</v>
      </c>
      <c r="T153">
        <f t="shared" si="41"/>
        <v>426.4</v>
      </c>
      <c r="AB153" s="6"/>
    </row>
    <row r="154" spans="2:28" x14ac:dyDescent="0.2">
      <c r="C154" s="6" t="s">
        <v>2</v>
      </c>
      <c r="D154">
        <v>3948.3</v>
      </c>
      <c r="F154" s="6" t="s">
        <v>2</v>
      </c>
      <c r="G154">
        <v>4090.5</v>
      </c>
      <c r="H154">
        <f t="shared" si="44"/>
        <v>660.59999999999991</v>
      </c>
      <c r="I154">
        <f t="shared" si="40"/>
        <v>660.59999999999991</v>
      </c>
      <c r="N154" s="6" t="s">
        <v>1</v>
      </c>
      <c r="O154">
        <v>1338.8</v>
      </c>
      <c r="Q154" s="6" t="s">
        <v>1</v>
      </c>
      <c r="R154">
        <v>1457.2</v>
      </c>
      <c r="S154">
        <f t="shared" si="43"/>
        <v>544.80000000000007</v>
      </c>
      <c r="T154">
        <f t="shared" si="41"/>
        <v>544.80000000000007</v>
      </c>
      <c r="AB154" s="6"/>
    </row>
    <row r="155" spans="2:28" x14ac:dyDescent="0.2">
      <c r="C155" s="6" t="s">
        <v>3</v>
      </c>
      <c r="D155">
        <v>4109.3</v>
      </c>
      <c r="F155" s="6" t="s">
        <v>2</v>
      </c>
      <c r="G155">
        <v>3948.3</v>
      </c>
      <c r="H155">
        <f t="shared" si="44"/>
        <v>518.40000000000009</v>
      </c>
      <c r="I155">
        <f t="shared" si="40"/>
        <v>518.40000000000009</v>
      </c>
      <c r="N155" s="6" t="s">
        <v>2</v>
      </c>
      <c r="O155">
        <v>2837.9</v>
      </c>
      <c r="Q155" s="6" t="s">
        <v>1</v>
      </c>
      <c r="R155">
        <v>1512.3</v>
      </c>
      <c r="S155">
        <f t="shared" si="43"/>
        <v>599.9</v>
      </c>
      <c r="T155">
        <f t="shared" si="41"/>
        <v>599.9</v>
      </c>
      <c r="AB155" s="6"/>
    </row>
    <row r="156" spans="2:28" x14ac:dyDescent="0.2">
      <c r="N156" s="6" t="s">
        <v>3</v>
      </c>
      <c r="O156">
        <v>4146.5</v>
      </c>
      <c r="Q156" s="6" t="s">
        <v>1</v>
      </c>
      <c r="R156">
        <v>1550.8</v>
      </c>
      <c r="S156">
        <f t="shared" si="43"/>
        <v>638.4</v>
      </c>
      <c r="T156">
        <f t="shared" si="41"/>
        <v>638.4</v>
      </c>
      <c r="AB156" s="6"/>
    </row>
    <row r="157" spans="2:28" x14ac:dyDescent="0.2">
      <c r="B157" t="s">
        <v>43</v>
      </c>
      <c r="N157" s="6" t="s">
        <v>1</v>
      </c>
      <c r="O157">
        <v>1457.2</v>
      </c>
      <c r="Q157" s="6" t="s">
        <v>1</v>
      </c>
      <c r="R157">
        <v>1397.5</v>
      </c>
      <c r="S157">
        <f t="shared" si="43"/>
        <v>485.1</v>
      </c>
      <c r="T157">
        <f t="shared" si="41"/>
        <v>485.1</v>
      </c>
      <c r="AB157" s="6"/>
    </row>
    <row r="158" spans="2:28" x14ac:dyDescent="0.2">
      <c r="B158" s="7" t="s">
        <v>4</v>
      </c>
      <c r="C158" s="7" t="s">
        <v>1</v>
      </c>
      <c r="D158" s="7">
        <v>976</v>
      </c>
      <c r="E158" s="7"/>
      <c r="F158" s="7" t="s">
        <v>3</v>
      </c>
      <c r="G158" s="7">
        <v>4314.5</v>
      </c>
      <c r="N158" s="6" t="s">
        <v>2</v>
      </c>
      <c r="O158">
        <v>2667.8</v>
      </c>
      <c r="Q158" s="6" t="s">
        <v>1</v>
      </c>
      <c r="R158">
        <v>1113.4000000000001</v>
      </c>
      <c r="S158">
        <f t="shared" si="43"/>
        <v>201.00000000000011</v>
      </c>
      <c r="T158">
        <f t="shared" si="41"/>
        <v>201.00000000000011</v>
      </c>
      <c r="AB158" s="6"/>
    </row>
    <row r="159" spans="2:28" x14ac:dyDescent="0.2">
      <c r="B159" s="7" t="s">
        <v>4</v>
      </c>
      <c r="C159" s="7" t="s">
        <v>2</v>
      </c>
      <c r="D159" s="7">
        <v>4106.1000000000004</v>
      </c>
      <c r="E159" s="7"/>
      <c r="F159" s="6" t="s">
        <v>3</v>
      </c>
      <c r="G159">
        <v>4945</v>
      </c>
      <c r="H159">
        <f t="shared" ref="H159:H160" si="45">G159-$G$158</f>
        <v>630.5</v>
      </c>
      <c r="I159">
        <f t="shared" si="40"/>
        <v>630.5</v>
      </c>
      <c r="N159" s="6" t="s">
        <v>3</v>
      </c>
      <c r="O159">
        <v>4436.6000000000004</v>
      </c>
      <c r="Q159" s="7" t="s">
        <v>2</v>
      </c>
      <c r="R159" s="7">
        <v>2897.8</v>
      </c>
      <c r="AB159" s="7"/>
    </row>
    <row r="160" spans="2:28" x14ac:dyDescent="0.2">
      <c r="B160" s="7" t="s">
        <v>4</v>
      </c>
      <c r="C160" s="7" t="s">
        <v>3</v>
      </c>
      <c r="D160" s="7">
        <v>4314.5</v>
      </c>
      <c r="E160" s="7"/>
      <c r="F160" s="6" t="s">
        <v>3</v>
      </c>
      <c r="G160">
        <v>4511.1000000000004</v>
      </c>
      <c r="H160">
        <f t="shared" si="45"/>
        <v>196.60000000000036</v>
      </c>
      <c r="I160">
        <f t="shared" si="40"/>
        <v>196.60000000000036</v>
      </c>
      <c r="N160" s="6" t="s">
        <v>1</v>
      </c>
      <c r="O160">
        <v>1512.3</v>
      </c>
      <c r="Q160" s="6" t="s">
        <v>2</v>
      </c>
      <c r="R160">
        <v>2826.6</v>
      </c>
      <c r="S160">
        <f t="shared" ref="S160:S171" si="46">R160-$R$159</f>
        <v>-71.200000000000273</v>
      </c>
      <c r="T160">
        <f t="shared" si="41"/>
        <v>0</v>
      </c>
      <c r="V160" s="6"/>
      <c r="AB160" s="6"/>
    </row>
    <row r="161" spans="2:28" x14ac:dyDescent="0.2">
      <c r="C161" s="6" t="s">
        <v>1</v>
      </c>
      <c r="D161">
        <v>1189.7</v>
      </c>
      <c r="F161" s="7" t="s">
        <v>1</v>
      </c>
      <c r="G161" s="7">
        <v>976</v>
      </c>
      <c r="N161" s="6" t="s">
        <v>2</v>
      </c>
      <c r="O161">
        <v>2726.3</v>
      </c>
      <c r="Q161" s="6" t="s">
        <v>2</v>
      </c>
      <c r="R161">
        <v>2607.9</v>
      </c>
      <c r="S161">
        <f t="shared" si="46"/>
        <v>-289.90000000000009</v>
      </c>
      <c r="T161">
        <f t="shared" si="41"/>
        <v>0</v>
      </c>
      <c r="V161" s="6"/>
      <c r="AB161" s="6"/>
    </row>
    <row r="162" spans="2:28" x14ac:dyDescent="0.2">
      <c r="C162" s="6" t="s">
        <v>2</v>
      </c>
      <c r="D162">
        <v>4617.5</v>
      </c>
      <c r="F162" s="6" t="s">
        <v>1</v>
      </c>
      <c r="G162">
        <v>1189.7</v>
      </c>
      <c r="H162">
        <f t="shared" ref="H162:H163" si="47">G162-$G$161</f>
        <v>213.70000000000005</v>
      </c>
      <c r="I162">
        <f t="shared" si="40"/>
        <v>213.70000000000005</v>
      </c>
      <c r="N162" s="6" t="s">
        <v>3</v>
      </c>
      <c r="O162">
        <v>4605.7</v>
      </c>
      <c r="Q162" s="6" t="s">
        <v>2</v>
      </c>
      <c r="R162">
        <v>2697.1</v>
      </c>
      <c r="S162">
        <f t="shared" si="46"/>
        <v>-200.70000000000027</v>
      </c>
      <c r="T162">
        <f t="shared" si="41"/>
        <v>0</v>
      </c>
      <c r="V162" s="6"/>
      <c r="AB162" s="6"/>
    </row>
    <row r="163" spans="2:28" x14ac:dyDescent="0.2">
      <c r="C163" s="6" t="s">
        <v>3</v>
      </c>
      <c r="D163">
        <v>4945</v>
      </c>
      <c r="F163" s="6" t="s">
        <v>1</v>
      </c>
      <c r="G163">
        <v>1046.5</v>
      </c>
      <c r="H163">
        <f t="shared" si="47"/>
        <v>70.5</v>
      </c>
      <c r="I163">
        <f t="shared" si="40"/>
        <v>70.5</v>
      </c>
      <c r="N163" s="6" t="s">
        <v>1</v>
      </c>
      <c r="O163">
        <v>1550.8</v>
      </c>
      <c r="Q163" s="6" t="s">
        <v>2</v>
      </c>
      <c r="R163">
        <v>2843.5</v>
      </c>
      <c r="S163">
        <f t="shared" si="46"/>
        <v>-54.300000000000182</v>
      </c>
      <c r="T163">
        <f t="shared" si="41"/>
        <v>0</v>
      </c>
      <c r="AB163" s="6"/>
    </row>
    <row r="164" spans="2:28" x14ac:dyDescent="0.2">
      <c r="C164" s="6" t="s">
        <v>1</v>
      </c>
      <c r="D164">
        <v>1046.5</v>
      </c>
      <c r="F164" s="7" t="s">
        <v>2</v>
      </c>
      <c r="G164" s="7">
        <v>4106.1000000000004</v>
      </c>
      <c r="N164" s="6" t="s">
        <v>2</v>
      </c>
      <c r="O164">
        <v>2855.7</v>
      </c>
      <c r="Q164" s="6" t="s">
        <v>2</v>
      </c>
      <c r="R164">
        <v>2931</v>
      </c>
      <c r="S164">
        <f t="shared" si="46"/>
        <v>33.199999999999818</v>
      </c>
      <c r="T164">
        <f t="shared" si="41"/>
        <v>33.199999999999818</v>
      </c>
      <c r="AB164" s="6"/>
    </row>
    <row r="165" spans="2:28" x14ac:dyDescent="0.2">
      <c r="C165" s="6" t="s">
        <v>2</v>
      </c>
      <c r="D165">
        <v>4049.8</v>
      </c>
      <c r="F165" s="6" t="s">
        <v>2</v>
      </c>
      <c r="G165">
        <v>4617.5</v>
      </c>
      <c r="H165">
        <f t="shared" ref="H165:H166" si="48">G165-$G$164</f>
        <v>511.39999999999964</v>
      </c>
      <c r="I165">
        <f t="shared" si="40"/>
        <v>511.39999999999964</v>
      </c>
      <c r="N165" s="6" t="s">
        <v>3</v>
      </c>
      <c r="O165">
        <v>4640.2</v>
      </c>
      <c r="Q165" s="6" t="s">
        <v>2</v>
      </c>
      <c r="R165">
        <v>2882.1</v>
      </c>
      <c r="S165">
        <f t="shared" si="46"/>
        <v>-15.700000000000273</v>
      </c>
      <c r="T165">
        <f t="shared" si="41"/>
        <v>0</v>
      </c>
      <c r="AB165" s="6"/>
    </row>
    <row r="166" spans="2:28" x14ac:dyDescent="0.2">
      <c r="C166" s="6" t="s">
        <v>3</v>
      </c>
      <c r="D166">
        <v>4511.1000000000004</v>
      </c>
      <c r="F166" s="6" t="s">
        <v>2</v>
      </c>
      <c r="G166">
        <v>4049.8</v>
      </c>
      <c r="H166">
        <f t="shared" si="48"/>
        <v>-56.300000000000182</v>
      </c>
      <c r="I166">
        <f t="shared" si="40"/>
        <v>0</v>
      </c>
      <c r="N166" s="6" t="s">
        <v>1</v>
      </c>
      <c r="O166">
        <v>1397.5</v>
      </c>
      <c r="Q166" s="6" t="s">
        <v>2</v>
      </c>
      <c r="R166">
        <v>2837.9</v>
      </c>
      <c r="S166">
        <f t="shared" si="46"/>
        <v>-59.900000000000091</v>
      </c>
      <c r="T166">
        <f t="shared" si="41"/>
        <v>0</v>
      </c>
      <c r="AB166" s="6"/>
    </row>
    <row r="167" spans="2:28" x14ac:dyDescent="0.2">
      <c r="N167" s="6" t="s">
        <v>2</v>
      </c>
      <c r="O167">
        <v>2718.9</v>
      </c>
      <c r="Q167" s="6" t="s">
        <v>2</v>
      </c>
      <c r="R167">
        <v>2667.8</v>
      </c>
      <c r="S167">
        <f t="shared" si="46"/>
        <v>-230</v>
      </c>
      <c r="T167">
        <f t="shared" si="41"/>
        <v>0</v>
      </c>
      <c r="AB167" s="6"/>
    </row>
    <row r="168" spans="2:28" x14ac:dyDescent="0.2">
      <c r="B168" t="s">
        <v>44</v>
      </c>
      <c r="N168" s="6" t="s">
        <v>3</v>
      </c>
      <c r="O168">
        <v>4165.1000000000004</v>
      </c>
      <c r="Q168" s="6" t="s">
        <v>2</v>
      </c>
      <c r="R168">
        <v>2726.3</v>
      </c>
      <c r="S168">
        <f t="shared" si="46"/>
        <v>-171.5</v>
      </c>
      <c r="T168">
        <f t="shared" si="41"/>
        <v>0</v>
      </c>
      <c r="AB168" s="6"/>
    </row>
    <row r="169" spans="2:28" x14ac:dyDescent="0.2">
      <c r="B169" s="7" t="s">
        <v>4</v>
      </c>
      <c r="C169" s="7" t="s">
        <v>1</v>
      </c>
      <c r="D169" s="7">
        <v>969.9</v>
      </c>
      <c r="E169" s="7"/>
      <c r="F169" s="7" t="s">
        <v>3</v>
      </c>
      <c r="G169" s="7">
        <v>4344</v>
      </c>
      <c r="N169" s="6" t="s">
        <v>1</v>
      </c>
      <c r="O169">
        <v>1113.4000000000001</v>
      </c>
      <c r="Q169" s="6" t="s">
        <v>2</v>
      </c>
      <c r="R169">
        <v>2855.7</v>
      </c>
      <c r="S169">
        <f t="shared" si="46"/>
        <v>-42.100000000000364</v>
      </c>
      <c r="T169">
        <f t="shared" si="41"/>
        <v>0</v>
      </c>
      <c r="AB169" s="6"/>
    </row>
    <row r="170" spans="2:28" x14ac:dyDescent="0.2">
      <c r="B170" s="7" t="s">
        <v>4</v>
      </c>
      <c r="C170" s="7" t="s">
        <v>2</v>
      </c>
      <c r="D170" s="7">
        <v>2975.2</v>
      </c>
      <c r="E170" s="7"/>
      <c r="F170" s="6" t="s">
        <v>3</v>
      </c>
      <c r="G170">
        <v>5742.3</v>
      </c>
      <c r="H170">
        <f t="shared" ref="H170:H173" si="49">G170-$G$169</f>
        <v>1398.3000000000002</v>
      </c>
      <c r="I170">
        <f t="shared" si="40"/>
        <v>1398.3000000000002</v>
      </c>
      <c r="N170" s="6" t="s">
        <v>2</v>
      </c>
      <c r="O170">
        <v>2511.1999999999998</v>
      </c>
      <c r="Q170" s="6" t="s">
        <v>2</v>
      </c>
      <c r="R170">
        <v>2718.9</v>
      </c>
      <c r="S170">
        <f t="shared" si="46"/>
        <v>-178.90000000000009</v>
      </c>
      <c r="T170">
        <f t="shared" si="41"/>
        <v>0</v>
      </c>
      <c r="AB170" s="6"/>
    </row>
    <row r="171" spans="2:28" x14ac:dyDescent="0.2">
      <c r="B171" s="7" t="s">
        <v>4</v>
      </c>
      <c r="C171" s="7" t="s">
        <v>3</v>
      </c>
      <c r="D171" s="7">
        <v>4344</v>
      </c>
      <c r="E171" s="7"/>
      <c r="F171" s="6" t="s">
        <v>3</v>
      </c>
      <c r="G171">
        <v>5717.1</v>
      </c>
      <c r="H171">
        <f t="shared" si="49"/>
        <v>1373.1000000000004</v>
      </c>
      <c r="I171">
        <f t="shared" si="40"/>
        <v>1373.1000000000004</v>
      </c>
      <c r="N171" s="6" t="s">
        <v>3</v>
      </c>
      <c r="O171">
        <v>3770.8</v>
      </c>
      <c r="Q171" s="6" t="s">
        <v>2</v>
      </c>
      <c r="R171">
        <v>2511.1999999999998</v>
      </c>
      <c r="S171">
        <f t="shared" si="46"/>
        <v>-386.60000000000036</v>
      </c>
      <c r="T171">
        <f t="shared" si="41"/>
        <v>0</v>
      </c>
      <c r="V171" s="6"/>
      <c r="AB171" s="6"/>
    </row>
    <row r="172" spans="2:28" x14ac:dyDescent="0.2">
      <c r="C172" s="6" t="s">
        <v>1</v>
      </c>
      <c r="D172">
        <v>1420.2</v>
      </c>
      <c r="F172" s="6" t="s">
        <v>3</v>
      </c>
      <c r="G172">
        <v>5213</v>
      </c>
      <c r="H172">
        <f t="shared" si="49"/>
        <v>869</v>
      </c>
      <c r="I172">
        <f t="shared" si="40"/>
        <v>869</v>
      </c>
    </row>
    <row r="173" spans="2:28" x14ac:dyDescent="0.2">
      <c r="C173" s="6" t="s">
        <v>2</v>
      </c>
      <c r="D173">
        <v>5236</v>
      </c>
      <c r="F173" s="6" t="s">
        <v>3</v>
      </c>
      <c r="G173">
        <v>5427.1</v>
      </c>
      <c r="H173">
        <f t="shared" si="49"/>
        <v>1083.1000000000004</v>
      </c>
      <c r="I173">
        <f t="shared" si="40"/>
        <v>1083.1000000000004</v>
      </c>
      <c r="M173" t="s">
        <v>54</v>
      </c>
    </row>
    <row r="174" spans="2:28" x14ac:dyDescent="0.2">
      <c r="C174" s="6" t="s">
        <v>3</v>
      </c>
      <c r="D174">
        <v>5742.3</v>
      </c>
      <c r="F174" s="7" t="s">
        <v>1</v>
      </c>
      <c r="G174" s="7">
        <v>969.9</v>
      </c>
      <c r="M174" s="7" t="s">
        <v>4</v>
      </c>
      <c r="N174" s="7" t="s">
        <v>1</v>
      </c>
      <c r="O174" s="7">
        <v>1100.0999999999999</v>
      </c>
      <c r="P174" s="7"/>
      <c r="Q174" s="7" t="s">
        <v>3</v>
      </c>
      <c r="R174" s="7">
        <v>4698.1000000000004</v>
      </c>
      <c r="AB174" s="7"/>
    </row>
    <row r="175" spans="2:28" x14ac:dyDescent="0.2">
      <c r="C175" s="6" t="s">
        <v>1</v>
      </c>
      <c r="D175">
        <v>1279.5999999999999</v>
      </c>
      <c r="F175" s="6" t="s">
        <v>1</v>
      </c>
      <c r="G175">
        <v>1420.2</v>
      </c>
      <c r="H175">
        <f t="shared" ref="H175:H178" si="50">G175-$G$174</f>
        <v>450.30000000000007</v>
      </c>
      <c r="I175">
        <f t="shared" si="40"/>
        <v>450.30000000000007</v>
      </c>
      <c r="M175" s="7" t="s">
        <v>4</v>
      </c>
      <c r="N175" s="7" t="s">
        <v>2</v>
      </c>
      <c r="O175" s="7">
        <v>4077.9</v>
      </c>
      <c r="P175" s="7"/>
      <c r="Q175" s="6" t="s">
        <v>3</v>
      </c>
      <c r="R175">
        <v>4885</v>
      </c>
      <c r="S175">
        <f t="shared" ref="S175:S181" si="51">R175-$R$174</f>
        <v>186.89999999999964</v>
      </c>
      <c r="T175">
        <f t="shared" si="41"/>
        <v>186.89999999999964</v>
      </c>
      <c r="AB175" s="6"/>
    </row>
    <row r="176" spans="2:28" x14ac:dyDescent="0.2">
      <c r="C176" s="6" t="s">
        <v>2</v>
      </c>
      <c r="D176">
        <v>4823.8999999999996</v>
      </c>
      <c r="F176" s="6" t="s">
        <v>1</v>
      </c>
      <c r="G176">
        <v>1279.5999999999999</v>
      </c>
      <c r="H176">
        <f t="shared" si="50"/>
        <v>309.69999999999993</v>
      </c>
      <c r="I176">
        <f t="shared" si="40"/>
        <v>309.69999999999993</v>
      </c>
      <c r="M176" s="7" t="s">
        <v>4</v>
      </c>
      <c r="N176" s="7" t="s">
        <v>3</v>
      </c>
      <c r="O176" s="7">
        <v>4698.1000000000004</v>
      </c>
      <c r="P176" s="7"/>
      <c r="Q176" s="6" t="s">
        <v>3</v>
      </c>
      <c r="R176">
        <v>5291.2</v>
      </c>
      <c r="S176">
        <f t="shared" si="51"/>
        <v>593.09999999999945</v>
      </c>
      <c r="T176">
        <f t="shared" si="41"/>
        <v>593.09999999999945</v>
      </c>
      <c r="AB176" s="6"/>
    </row>
    <row r="177" spans="2:28" x14ac:dyDescent="0.2">
      <c r="C177" s="6" t="s">
        <v>3</v>
      </c>
      <c r="D177">
        <v>5717.1</v>
      </c>
      <c r="F177" s="6" t="s">
        <v>1</v>
      </c>
      <c r="G177">
        <v>1357.3</v>
      </c>
      <c r="H177">
        <f t="shared" si="50"/>
        <v>387.4</v>
      </c>
      <c r="I177">
        <f t="shared" si="40"/>
        <v>387.4</v>
      </c>
      <c r="N177" s="6" t="s">
        <v>1</v>
      </c>
      <c r="O177">
        <v>1254.2</v>
      </c>
      <c r="Q177" s="6" t="s">
        <v>3</v>
      </c>
      <c r="R177">
        <v>5162.7</v>
      </c>
      <c r="S177">
        <f t="shared" si="51"/>
        <v>464.59999999999945</v>
      </c>
      <c r="T177">
        <f t="shared" si="41"/>
        <v>464.59999999999945</v>
      </c>
      <c r="AB177" s="6"/>
    </row>
    <row r="178" spans="2:28" x14ac:dyDescent="0.2">
      <c r="C178" s="6" t="s">
        <v>1</v>
      </c>
      <c r="D178">
        <v>1357.3</v>
      </c>
      <c r="F178" s="6" t="s">
        <v>1</v>
      </c>
      <c r="G178">
        <v>1295.0999999999999</v>
      </c>
      <c r="H178">
        <f t="shared" si="50"/>
        <v>325.19999999999993</v>
      </c>
      <c r="I178">
        <f t="shared" si="40"/>
        <v>325.19999999999993</v>
      </c>
      <c r="N178" s="6" t="s">
        <v>2</v>
      </c>
      <c r="O178">
        <v>3708.9</v>
      </c>
      <c r="Q178" s="6" t="s">
        <v>3</v>
      </c>
      <c r="R178">
        <v>5221</v>
      </c>
      <c r="S178">
        <f t="shared" si="51"/>
        <v>522.89999999999964</v>
      </c>
      <c r="T178">
        <f t="shared" si="41"/>
        <v>522.89999999999964</v>
      </c>
      <c r="AB178" s="6"/>
    </row>
    <row r="179" spans="2:28" x14ac:dyDescent="0.2">
      <c r="C179" s="6" t="s">
        <v>2</v>
      </c>
      <c r="D179">
        <v>5380.8</v>
      </c>
      <c r="F179" s="7" t="s">
        <v>2</v>
      </c>
      <c r="G179" s="7">
        <v>2975.2</v>
      </c>
      <c r="N179" s="6" t="s">
        <v>3</v>
      </c>
      <c r="O179">
        <v>4885</v>
      </c>
      <c r="Q179" s="6" t="s">
        <v>3</v>
      </c>
      <c r="R179">
        <v>5004.8999999999996</v>
      </c>
      <c r="S179">
        <f t="shared" si="51"/>
        <v>306.79999999999927</v>
      </c>
      <c r="T179">
        <f t="shared" si="41"/>
        <v>306.79999999999927</v>
      </c>
      <c r="AB179" s="6"/>
    </row>
    <row r="180" spans="2:28" x14ac:dyDescent="0.2">
      <c r="C180" s="6" t="s">
        <v>3</v>
      </c>
      <c r="D180">
        <v>5213</v>
      </c>
      <c r="F180" s="6" t="s">
        <v>2</v>
      </c>
      <c r="G180">
        <v>5236</v>
      </c>
      <c r="H180">
        <f t="shared" ref="H180:H183" si="52">G180-$G$179</f>
        <v>2260.8000000000002</v>
      </c>
      <c r="I180">
        <f t="shared" si="40"/>
        <v>2260.8000000000002</v>
      </c>
      <c r="N180" s="6" t="s">
        <v>1</v>
      </c>
      <c r="O180">
        <v>1439.4</v>
      </c>
      <c r="Q180" s="6" t="s">
        <v>3</v>
      </c>
      <c r="R180">
        <v>5422.6</v>
      </c>
      <c r="S180">
        <f t="shared" si="51"/>
        <v>724.5</v>
      </c>
      <c r="T180">
        <f t="shared" si="41"/>
        <v>724.5</v>
      </c>
      <c r="V180" s="6"/>
      <c r="AB180" s="6"/>
    </row>
    <row r="181" spans="2:28" x14ac:dyDescent="0.2">
      <c r="C181" s="6" t="s">
        <v>1</v>
      </c>
      <c r="D181">
        <v>1295.0999999999999</v>
      </c>
      <c r="F181" s="6" t="s">
        <v>2</v>
      </c>
      <c r="G181">
        <v>4823.8999999999996</v>
      </c>
      <c r="H181">
        <f t="shared" si="52"/>
        <v>1848.6999999999998</v>
      </c>
      <c r="I181">
        <f t="shared" si="40"/>
        <v>1848.6999999999998</v>
      </c>
      <c r="N181" s="6" t="s">
        <v>2</v>
      </c>
      <c r="O181">
        <v>4341.1000000000004</v>
      </c>
      <c r="Q181" s="6" t="s">
        <v>3</v>
      </c>
      <c r="R181">
        <v>4996.2</v>
      </c>
      <c r="S181">
        <f t="shared" si="51"/>
        <v>298.09999999999945</v>
      </c>
      <c r="T181">
        <f t="shared" si="41"/>
        <v>298.09999999999945</v>
      </c>
      <c r="AB181" s="6"/>
    </row>
    <row r="182" spans="2:28" x14ac:dyDescent="0.2">
      <c r="C182" s="6" t="s">
        <v>2</v>
      </c>
      <c r="D182">
        <v>4850.3</v>
      </c>
      <c r="F182" s="6" t="s">
        <v>2</v>
      </c>
      <c r="G182">
        <v>5380.8</v>
      </c>
      <c r="H182">
        <f t="shared" si="52"/>
        <v>2405.6000000000004</v>
      </c>
      <c r="I182">
        <f t="shared" si="40"/>
        <v>2405.6000000000004</v>
      </c>
      <c r="N182" s="6" t="s">
        <v>3</v>
      </c>
      <c r="O182">
        <v>5291.2</v>
      </c>
      <c r="Q182" s="7" t="s">
        <v>1</v>
      </c>
      <c r="R182" s="7">
        <v>1100.0999999999999</v>
      </c>
      <c r="AB182" s="7"/>
    </row>
    <row r="183" spans="2:28" x14ac:dyDescent="0.2">
      <c r="C183" s="6" t="s">
        <v>3</v>
      </c>
      <c r="D183">
        <v>5427.1</v>
      </c>
      <c r="F183" s="6" t="s">
        <v>2</v>
      </c>
      <c r="G183">
        <v>4850.3</v>
      </c>
      <c r="H183">
        <f t="shared" si="52"/>
        <v>1875.1000000000004</v>
      </c>
      <c r="I183">
        <f t="shared" si="40"/>
        <v>1875.1000000000004</v>
      </c>
      <c r="N183" s="6" t="s">
        <v>1</v>
      </c>
      <c r="O183">
        <v>1415.7</v>
      </c>
      <c r="Q183" s="6" t="s">
        <v>1</v>
      </c>
      <c r="R183">
        <v>1254.2</v>
      </c>
      <c r="S183">
        <f t="shared" ref="S183:S189" si="53">R183-$R$182</f>
        <v>154.10000000000014</v>
      </c>
      <c r="T183">
        <f t="shared" si="41"/>
        <v>154.10000000000014</v>
      </c>
      <c r="AB183" s="6"/>
    </row>
    <row r="184" spans="2:28" x14ac:dyDescent="0.2">
      <c r="N184" s="6" t="s">
        <v>2</v>
      </c>
      <c r="O184">
        <v>4321.8999999999996</v>
      </c>
      <c r="Q184" s="6" t="s">
        <v>1</v>
      </c>
      <c r="R184">
        <v>1439.4</v>
      </c>
      <c r="S184">
        <f t="shared" si="53"/>
        <v>339.30000000000018</v>
      </c>
      <c r="T184">
        <f t="shared" si="41"/>
        <v>339.30000000000018</v>
      </c>
      <c r="AB184" s="6"/>
    </row>
    <row r="185" spans="2:28" x14ac:dyDescent="0.2">
      <c r="B185" t="s">
        <v>45</v>
      </c>
      <c r="N185" s="6" t="s">
        <v>3</v>
      </c>
      <c r="O185">
        <v>5162.7</v>
      </c>
      <c r="Q185" s="6" t="s">
        <v>1</v>
      </c>
      <c r="R185">
        <v>1415.7</v>
      </c>
      <c r="S185">
        <f t="shared" si="53"/>
        <v>315.60000000000014</v>
      </c>
      <c r="T185">
        <f t="shared" si="41"/>
        <v>315.60000000000014</v>
      </c>
      <c r="AB185" s="6"/>
    </row>
    <row r="186" spans="2:28" x14ac:dyDescent="0.2">
      <c r="B186" s="7" t="s">
        <v>4</v>
      </c>
      <c r="C186" s="7" t="s">
        <v>1</v>
      </c>
      <c r="D186" s="7">
        <v>974.1</v>
      </c>
      <c r="E186" s="7"/>
      <c r="F186" s="7" t="s">
        <v>3</v>
      </c>
      <c r="G186" s="7">
        <v>4068.1</v>
      </c>
      <c r="N186" s="6" t="s">
        <v>1</v>
      </c>
      <c r="O186">
        <v>1445.1</v>
      </c>
      <c r="Q186" s="6" t="s">
        <v>1</v>
      </c>
      <c r="R186">
        <v>1445.1</v>
      </c>
      <c r="S186">
        <f t="shared" si="53"/>
        <v>345</v>
      </c>
      <c r="T186">
        <f t="shared" si="41"/>
        <v>345</v>
      </c>
      <c r="AB186" s="6"/>
    </row>
    <row r="187" spans="2:28" x14ac:dyDescent="0.2">
      <c r="B187" s="7" t="s">
        <v>4</v>
      </c>
      <c r="C187" s="7" t="s">
        <v>2</v>
      </c>
      <c r="D187" s="7">
        <v>3721.5</v>
      </c>
      <c r="E187" s="7"/>
      <c r="F187" s="6" t="s">
        <v>3</v>
      </c>
      <c r="G187">
        <v>4920.8999999999996</v>
      </c>
      <c r="H187">
        <f>G187-$G$186</f>
        <v>852.79999999999973</v>
      </c>
      <c r="I187">
        <f t="shared" si="40"/>
        <v>852.79999999999973</v>
      </c>
      <c r="N187" s="6" t="s">
        <v>2</v>
      </c>
      <c r="O187">
        <v>4163.8</v>
      </c>
      <c r="Q187" s="6" t="s">
        <v>1</v>
      </c>
      <c r="R187">
        <v>1325.9</v>
      </c>
      <c r="S187">
        <f t="shared" si="53"/>
        <v>225.80000000000018</v>
      </c>
      <c r="T187">
        <f t="shared" si="41"/>
        <v>225.80000000000018</v>
      </c>
      <c r="AB187" s="6"/>
    </row>
    <row r="188" spans="2:28" x14ac:dyDescent="0.2">
      <c r="B188" s="7" t="s">
        <v>4</v>
      </c>
      <c r="C188" s="7" t="s">
        <v>3</v>
      </c>
      <c r="D188" s="7">
        <v>4068.1</v>
      </c>
      <c r="E188" s="7"/>
      <c r="F188" s="7" t="s">
        <v>1</v>
      </c>
      <c r="G188" s="7">
        <v>974.1</v>
      </c>
      <c r="N188" s="6" t="s">
        <v>3</v>
      </c>
      <c r="O188">
        <v>5221</v>
      </c>
      <c r="Q188" s="6" t="s">
        <v>1</v>
      </c>
      <c r="R188">
        <v>1538.4</v>
      </c>
      <c r="S188">
        <f t="shared" si="53"/>
        <v>438.30000000000018</v>
      </c>
      <c r="T188">
        <f t="shared" si="41"/>
        <v>438.30000000000018</v>
      </c>
      <c r="AB188" s="6"/>
    </row>
    <row r="189" spans="2:28" x14ac:dyDescent="0.2">
      <c r="C189" s="6" t="s">
        <v>1</v>
      </c>
      <c r="D189">
        <v>1253.2</v>
      </c>
      <c r="F189" s="6" t="s">
        <v>1</v>
      </c>
      <c r="G189">
        <v>1253.2</v>
      </c>
      <c r="H189">
        <f>G189-$G$188</f>
        <v>279.10000000000002</v>
      </c>
      <c r="I189">
        <f t="shared" si="40"/>
        <v>279.10000000000002</v>
      </c>
      <c r="N189" s="6" t="s">
        <v>1</v>
      </c>
      <c r="O189">
        <v>1325.9</v>
      </c>
      <c r="Q189" s="6" t="s">
        <v>1</v>
      </c>
      <c r="R189">
        <v>1411.8</v>
      </c>
      <c r="S189">
        <f t="shared" si="53"/>
        <v>311.70000000000005</v>
      </c>
      <c r="T189">
        <f t="shared" si="41"/>
        <v>311.70000000000005</v>
      </c>
      <c r="V189" s="6"/>
      <c r="AB189" s="6"/>
    </row>
    <row r="190" spans="2:28" x14ac:dyDescent="0.2">
      <c r="C190" s="6" t="s">
        <v>2</v>
      </c>
      <c r="D190">
        <v>4412</v>
      </c>
      <c r="F190" s="7" t="s">
        <v>2</v>
      </c>
      <c r="G190" s="7">
        <v>3721.5</v>
      </c>
      <c r="N190" s="6" t="s">
        <v>2</v>
      </c>
      <c r="O190">
        <v>4136.3999999999996</v>
      </c>
      <c r="Q190" s="7" t="s">
        <v>2</v>
      </c>
      <c r="R190" s="7">
        <v>4077.9</v>
      </c>
      <c r="V190" s="6"/>
      <c r="AB190" s="7"/>
    </row>
    <row r="191" spans="2:28" x14ac:dyDescent="0.2">
      <c r="C191" s="6" t="s">
        <v>3</v>
      </c>
      <c r="D191">
        <v>4920.8999999999996</v>
      </c>
      <c r="F191" s="6" t="s">
        <v>2</v>
      </c>
      <c r="G191">
        <v>4412</v>
      </c>
      <c r="H191">
        <f>G191-$G$190</f>
        <v>690.5</v>
      </c>
      <c r="I191">
        <f t="shared" si="40"/>
        <v>690.5</v>
      </c>
      <c r="N191" s="6" t="s">
        <v>3</v>
      </c>
      <c r="O191">
        <v>5004.8999999999996</v>
      </c>
      <c r="Q191" s="6" t="s">
        <v>2</v>
      </c>
      <c r="R191">
        <v>3708.9</v>
      </c>
      <c r="S191">
        <f t="shared" ref="S191:S197" si="54">R191-$R$190</f>
        <v>-369</v>
      </c>
      <c r="T191">
        <f t="shared" si="41"/>
        <v>0</v>
      </c>
      <c r="V191" s="6"/>
      <c r="AB191" s="6"/>
    </row>
    <row r="192" spans="2:28" x14ac:dyDescent="0.2">
      <c r="N192" s="6" t="s">
        <v>1</v>
      </c>
      <c r="O192">
        <v>1538.4</v>
      </c>
      <c r="Q192" s="6" t="s">
        <v>2</v>
      </c>
      <c r="R192">
        <v>4341.1000000000004</v>
      </c>
      <c r="S192">
        <f t="shared" si="54"/>
        <v>263.20000000000027</v>
      </c>
      <c r="T192">
        <f t="shared" si="41"/>
        <v>263.20000000000027</v>
      </c>
      <c r="V192" s="6"/>
      <c r="AB192" s="6"/>
    </row>
    <row r="193" spans="2:28" x14ac:dyDescent="0.2">
      <c r="B193" t="s">
        <v>46</v>
      </c>
      <c r="N193" s="6" t="s">
        <v>2</v>
      </c>
      <c r="O193">
        <v>4142.8999999999996</v>
      </c>
      <c r="Q193" s="6" t="s">
        <v>2</v>
      </c>
      <c r="R193">
        <v>4321.8999999999996</v>
      </c>
      <c r="S193">
        <f t="shared" si="54"/>
        <v>243.99999999999955</v>
      </c>
      <c r="T193">
        <f t="shared" si="41"/>
        <v>243.99999999999955</v>
      </c>
      <c r="V193" s="6"/>
      <c r="AB193" s="6"/>
    </row>
    <row r="194" spans="2:28" x14ac:dyDescent="0.2">
      <c r="B194" s="7" t="s">
        <v>4</v>
      </c>
      <c r="C194" s="7" t="s">
        <v>1</v>
      </c>
      <c r="D194" s="7">
        <v>914.9</v>
      </c>
      <c r="E194" s="7"/>
      <c r="F194" s="7" t="s">
        <v>3</v>
      </c>
      <c r="G194" s="7">
        <v>4508.8999999999996</v>
      </c>
      <c r="N194" s="6" t="s">
        <v>3</v>
      </c>
      <c r="O194">
        <v>5422.6</v>
      </c>
      <c r="Q194" s="6" t="s">
        <v>2</v>
      </c>
      <c r="R194">
        <v>4163.8</v>
      </c>
      <c r="S194">
        <f t="shared" si="54"/>
        <v>85.900000000000091</v>
      </c>
      <c r="T194">
        <f t="shared" si="41"/>
        <v>85.900000000000091</v>
      </c>
      <c r="V194" s="6"/>
      <c r="AB194" s="6"/>
    </row>
    <row r="195" spans="2:28" x14ac:dyDescent="0.2">
      <c r="B195" s="7" t="s">
        <v>4</v>
      </c>
      <c r="C195" s="7" t="s">
        <v>2</v>
      </c>
      <c r="D195" s="7">
        <v>3072.6</v>
      </c>
      <c r="E195" s="7"/>
      <c r="F195" s="6" t="s">
        <v>3</v>
      </c>
      <c r="G195">
        <v>4750.5</v>
      </c>
      <c r="H195">
        <f t="shared" ref="H195:H203" si="55">G195-$G$194</f>
        <v>241.60000000000036</v>
      </c>
      <c r="I195">
        <f t="shared" si="40"/>
        <v>241.60000000000036</v>
      </c>
      <c r="N195" s="6" t="s">
        <v>1</v>
      </c>
      <c r="O195">
        <v>1411.8</v>
      </c>
      <c r="Q195" s="6" t="s">
        <v>2</v>
      </c>
      <c r="R195">
        <v>4136.3999999999996</v>
      </c>
      <c r="S195">
        <f t="shared" si="54"/>
        <v>58.499999999999545</v>
      </c>
      <c r="T195">
        <f t="shared" si="41"/>
        <v>58.499999999999545</v>
      </c>
      <c r="V195" s="6"/>
      <c r="AB195" s="6"/>
    </row>
    <row r="196" spans="2:28" x14ac:dyDescent="0.2">
      <c r="B196" s="7" t="s">
        <v>4</v>
      </c>
      <c r="C196" s="7" t="s">
        <v>3</v>
      </c>
      <c r="D196" s="7">
        <v>4508.8999999999996</v>
      </c>
      <c r="E196" s="7"/>
      <c r="F196" s="6" t="s">
        <v>3</v>
      </c>
      <c r="G196">
        <v>5468.2</v>
      </c>
      <c r="H196">
        <f t="shared" si="55"/>
        <v>959.30000000000018</v>
      </c>
      <c r="I196">
        <f t="shared" si="40"/>
        <v>959.30000000000018</v>
      </c>
      <c r="N196" s="6" t="s">
        <v>2</v>
      </c>
      <c r="O196">
        <v>4074.7</v>
      </c>
      <c r="Q196" s="6" t="s">
        <v>2</v>
      </c>
      <c r="R196">
        <v>4142.8999999999996</v>
      </c>
      <c r="S196">
        <f t="shared" si="54"/>
        <v>64.999999999999545</v>
      </c>
      <c r="T196">
        <f t="shared" si="41"/>
        <v>64.999999999999545</v>
      </c>
      <c r="V196" s="6"/>
      <c r="AB196" s="6"/>
    </row>
    <row r="197" spans="2:28" x14ac:dyDescent="0.2">
      <c r="C197" s="6" t="s">
        <v>1</v>
      </c>
      <c r="D197">
        <v>1036.3</v>
      </c>
      <c r="F197" s="6" t="s">
        <v>3</v>
      </c>
      <c r="G197">
        <v>5828.3</v>
      </c>
      <c r="H197">
        <f t="shared" si="55"/>
        <v>1319.4000000000005</v>
      </c>
      <c r="I197">
        <f t="shared" si="40"/>
        <v>1319.4000000000005</v>
      </c>
      <c r="N197" s="6" t="s">
        <v>3</v>
      </c>
      <c r="O197">
        <v>4996.2</v>
      </c>
      <c r="Q197" s="6" t="s">
        <v>2</v>
      </c>
      <c r="R197">
        <v>4074.7</v>
      </c>
      <c r="S197">
        <f t="shared" si="54"/>
        <v>-3.2000000000002728</v>
      </c>
      <c r="T197">
        <f t="shared" si="41"/>
        <v>0</v>
      </c>
      <c r="V197" s="6"/>
      <c r="AB197" s="6"/>
    </row>
    <row r="198" spans="2:28" x14ac:dyDescent="0.2">
      <c r="C198" s="6" t="s">
        <v>2</v>
      </c>
      <c r="D198">
        <v>3033.8</v>
      </c>
      <c r="F198" s="6" t="s">
        <v>3</v>
      </c>
      <c r="G198">
        <v>6297.9</v>
      </c>
      <c r="H198">
        <f t="shared" si="55"/>
        <v>1789</v>
      </c>
      <c r="I198">
        <f t="shared" si="40"/>
        <v>1789</v>
      </c>
      <c r="V198" s="6"/>
    </row>
    <row r="199" spans="2:28" x14ac:dyDescent="0.2">
      <c r="C199" s="6" t="s">
        <v>3</v>
      </c>
      <c r="D199">
        <v>4750.5</v>
      </c>
      <c r="F199" s="6" t="s">
        <v>3</v>
      </c>
      <c r="G199">
        <v>5574.8</v>
      </c>
      <c r="H199">
        <f t="shared" si="55"/>
        <v>1065.9000000000005</v>
      </c>
      <c r="I199">
        <f t="shared" ref="I199:I262" si="56">IF(H199&gt;0, H199,0)</f>
        <v>1065.9000000000005</v>
      </c>
      <c r="M199" t="s">
        <v>55</v>
      </c>
      <c r="V199" s="6"/>
    </row>
    <row r="200" spans="2:28" x14ac:dyDescent="0.2">
      <c r="C200" s="6" t="s">
        <v>1</v>
      </c>
      <c r="D200">
        <v>1159.9000000000001</v>
      </c>
      <c r="F200" s="6" t="s">
        <v>3</v>
      </c>
      <c r="G200">
        <v>6005.9</v>
      </c>
      <c r="H200">
        <f t="shared" si="55"/>
        <v>1497</v>
      </c>
      <c r="I200">
        <f t="shared" si="56"/>
        <v>1497</v>
      </c>
      <c r="M200" s="7" t="s">
        <v>4</v>
      </c>
      <c r="N200" s="7" t="s">
        <v>1</v>
      </c>
      <c r="O200" s="7">
        <v>927.2</v>
      </c>
      <c r="P200" s="7"/>
      <c r="Q200" s="7" t="s">
        <v>3</v>
      </c>
      <c r="R200" s="7">
        <v>4134</v>
      </c>
      <c r="V200" s="6"/>
      <c r="AB200" s="7"/>
    </row>
    <row r="201" spans="2:28" x14ac:dyDescent="0.2">
      <c r="C201" s="6" t="s">
        <v>2</v>
      </c>
      <c r="D201">
        <v>3847.3</v>
      </c>
      <c r="F201" s="6" t="s">
        <v>3</v>
      </c>
      <c r="G201">
        <v>5502.2</v>
      </c>
      <c r="H201">
        <f t="shared" si="55"/>
        <v>993.30000000000018</v>
      </c>
      <c r="I201">
        <f t="shared" si="56"/>
        <v>993.30000000000018</v>
      </c>
      <c r="M201" s="7" t="s">
        <v>4</v>
      </c>
      <c r="N201" s="7" t="s">
        <v>2</v>
      </c>
      <c r="O201" s="7">
        <v>3122.2</v>
      </c>
      <c r="P201" s="7"/>
      <c r="Q201" s="6" t="s">
        <v>3</v>
      </c>
      <c r="R201">
        <v>3986.2</v>
      </c>
      <c r="S201">
        <f t="shared" ref="S201:S211" si="57">R201-$R$200</f>
        <v>-147.80000000000018</v>
      </c>
      <c r="T201">
        <f t="shared" ref="T201:T262" si="58">IF(S201&gt;0, S201,0)</f>
        <v>0</v>
      </c>
      <c r="V201" s="6"/>
      <c r="AB201" s="6"/>
    </row>
    <row r="202" spans="2:28" x14ac:dyDescent="0.2">
      <c r="C202" s="6" t="s">
        <v>3</v>
      </c>
      <c r="D202">
        <v>5468.2</v>
      </c>
      <c r="F202" s="6" t="s">
        <v>3</v>
      </c>
      <c r="G202">
        <v>5348.1</v>
      </c>
      <c r="H202">
        <f t="shared" si="55"/>
        <v>839.20000000000073</v>
      </c>
      <c r="I202">
        <f t="shared" si="56"/>
        <v>839.20000000000073</v>
      </c>
      <c r="M202" s="7" t="s">
        <v>4</v>
      </c>
      <c r="N202" s="7" t="s">
        <v>3</v>
      </c>
      <c r="O202" s="7">
        <v>4134</v>
      </c>
      <c r="P202" s="7"/>
      <c r="Q202" s="6" t="s">
        <v>3</v>
      </c>
      <c r="R202">
        <v>3843.2</v>
      </c>
      <c r="S202">
        <f t="shared" si="57"/>
        <v>-290.80000000000018</v>
      </c>
      <c r="T202">
        <f t="shared" si="58"/>
        <v>0</v>
      </c>
      <c r="V202" s="6"/>
      <c r="AB202" s="6"/>
    </row>
    <row r="203" spans="2:28" x14ac:dyDescent="0.2">
      <c r="C203" s="6" t="s">
        <v>1</v>
      </c>
      <c r="D203">
        <v>1152.5999999999999</v>
      </c>
      <c r="F203" s="6" t="s">
        <v>3</v>
      </c>
      <c r="G203">
        <v>5218.8999999999996</v>
      </c>
      <c r="H203">
        <f t="shared" si="55"/>
        <v>710</v>
      </c>
      <c r="I203">
        <f t="shared" si="56"/>
        <v>710</v>
      </c>
      <c r="N203" s="6" t="s">
        <v>1</v>
      </c>
      <c r="O203">
        <v>1168</v>
      </c>
      <c r="Q203" s="6" t="s">
        <v>3</v>
      </c>
      <c r="R203">
        <v>4198.7</v>
      </c>
      <c r="S203">
        <f t="shared" si="57"/>
        <v>64.699999999999818</v>
      </c>
      <c r="T203">
        <f t="shared" si="58"/>
        <v>64.699999999999818</v>
      </c>
      <c r="V203" s="6"/>
      <c r="AB203" s="6"/>
    </row>
    <row r="204" spans="2:28" x14ac:dyDescent="0.2">
      <c r="C204" s="6" t="s">
        <v>2</v>
      </c>
      <c r="D204">
        <v>4992.6000000000004</v>
      </c>
      <c r="F204" s="7" t="s">
        <v>1</v>
      </c>
      <c r="G204" s="7">
        <v>914.9</v>
      </c>
      <c r="N204" s="6" t="s">
        <v>2</v>
      </c>
      <c r="O204">
        <v>2549.5</v>
      </c>
      <c r="Q204" s="6" t="s">
        <v>3</v>
      </c>
      <c r="R204">
        <v>4238.3</v>
      </c>
      <c r="S204">
        <f t="shared" si="57"/>
        <v>104.30000000000018</v>
      </c>
      <c r="T204">
        <f t="shared" si="58"/>
        <v>104.30000000000018</v>
      </c>
      <c r="V204" s="6"/>
      <c r="AB204" s="6"/>
    </row>
    <row r="205" spans="2:28" x14ac:dyDescent="0.2">
      <c r="C205" s="6" t="s">
        <v>3</v>
      </c>
      <c r="D205">
        <v>5828.3</v>
      </c>
      <c r="F205" s="6" t="s">
        <v>1</v>
      </c>
      <c r="G205">
        <v>1036.3</v>
      </c>
      <c r="H205">
        <f t="shared" ref="H205:H213" si="59">G205-$G$204</f>
        <v>121.39999999999998</v>
      </c>
      <c r="I205">
        <f t="shared" si="56"/>
        <v>121.39999999999998</v>
      </c>
      <c r="N205" s="6" t="s">
        <v>3</v>
      </c>
      <c r="O205">
        <v>3986.2</v>
      </c>
      <c r="Q205" s="6" t="s">
        <v>3</v>
      </c>
      <c r="R205">
        <v>4350.2</v>
      </c>
      <c r="S205">
        <f t="shared" si="57"/>
        <v>216.19999999999982</v>
      </c>
      <c r="T205">
        <f t="shared" si="58"/>
        <v>216.19999999999982</v>
      </c>
      <c r="V205" s="6"/>
      <c r="AB205" s="6"/>
    </row>
    <row r="206" spans="2:28" x14ac:dyDescent="0.2">
      <c r="C206" s="6" t="s">
        <v>1</v>
      </c>
      <c r="D206">
        <v>1255.3</v>
      </c>
      <c r="F206" s="6" t="s">
        <v>1</v>
      </c>
      <c r="G206">
        <v>1159.9000000000001</v>
      </c>
      <c r="H206">
        <f t="shared" si="59"/>
        <v>245.00000000000011</v>
      </c>
      <c r="I206">
        <f t="shared" si="56"/>
        <v>245.00000000000011</v>
      </c>
      <c r="N206" s="6" t="s">
        <v>1</v>
      </c>
      <c r="O206">
        <v>1211</v>
      </c>
      <c r="Q206" s="6" t="s">
        <v>3</v>
      </c>
      <c r="R206">
        <v>4114.2</v>
      </c>
      <c r="S206">
        <f t="shared" si="57"/>
        <v>-19.800000000000182</v>
      </c>
      <c r="T206">
        <f t="shared" si="58"/>
        <v>0</v>
      </c>
      <c r="V206" s="6"/>
      <c r="AB206" s="6"/>
    </row>
    <row r="207" spans="2:28" x14ac:dyDescent="0.2">
      <c r="C207" s="6" t="s">
        <v>2</v>
      </c>
      <c r="D207">
        <v>4824.2</v>
      </c>
      <c r="F207" s="6" t="s">
        <v>1</v>
      </c>
      <c r="G207">
        <v>1152.5999999999999</v>
      </c>
      <c r="H207">
        <f t="shared" si="59"/>
        <v>237.69999999999993</v>
      </c>
      <c r="I207">
        <f t="shared" si="56"/>
        <v>237.69999999999993</v>
      </c>
      <c r="N207" s="6" t="s">
        <v>2</v>
      </c>
      <c r="O207">
        <v>2531.1999999999998</v>
      </c>
      <c r="Q207" s="6" t="s">
        <v>3</v>
      </c>
      <c r="R207">
        <v>4096.3999999999996</v>
      </c>
      <c r="S207">
        <f t="shared" si="57"/>
        <v>-37.600000000000364</v>
      </c>
      <c r="T207">
        <f t="shared" si="58"/>
        <v>0</v>
      </c>
      <c r="V207" s="6"/>
      <c r="AB207" s="6"/>
    </row>
    <row r="208" spans="2:28" x14ac:dyDescent="0.2">
      <c r="C208" s="6" t="s">
        <v>3</v>
      </c>
      <c r="D208">
        <v>6297.9</v>
      </c>
      <c r="F208" s="6" t="s">
        <v>1</v>
      </c>
      <c r="G208">
        <v>1255.3</v>
      </c>
      <c r="H208">
        <f t="shared" si="59"/>
        <v>340.4</v>
      </c>
      <c r="I208">
        <f t="shared" si="56"/>
        <v>340.4</v>
      </c>
      <c r="N208" s="6" t="s">
        <v>3</v>
      </c>
      <c r="O208">
        <v>3843.2</v>
      </c>
      <c r="Q208" s="6" t="s">
        <v>3</v>
      </c>
      <c r="R208">
        <v>4270.8999999999996</v>
      </c>
      <c r="S208">
        <f t="shared" si="57"/>
        <v>136.89999999999964</v>
      </c>
      <c r="T208">
        <f t="shared" si="58"/>
        <v>136.89999999999964</v>
      </c>
      <c r="V208" s="6"/>
      <c r="AB208" s="6"/>
    </row>
    <row r="209" spans="3:28" x14ac:dyDescent="0.2">
      <c r="C209" s="6" t="s">
        <v>1</v>
      </c>
      <c r="D209">
        <v>1151.2</v>
      </c>
      <c r="F209" s="6" t="s">
        <v>1</v>
      </c>
      <c r="G209">
        <v>1151.2</v>
      </c>
      <c r="H209">
        <f t="shared" si="59"/>
        <v>236.30000000000007</v>
      </c>
      <c r="I209">
        <f t="shared" si="56"/>
        <v>236.30000000000007</v>
      </c>
      <c r="N209" s="6" t="s">
        <v>1</v>
      </c>
      <c r="O209">
        <v>1489.9</v>
      </c>
      <c r="Q209" s="6" t="s">
        <v>3</v>
      </c>
      <c r="R209">
        <v>4583.5</v>
      </c>
      <c r="S209">
        <f t="shared" si="57"/>
        <v>449.5</v>
      </c>
      <c r="T209">
        <f t="shared" si="58"/>
        <v>449.5</v>
      </c>
      <c r="V209" s="6"/>
      <c r="AB209" s="6"/>
    </row>
    <row r="210" spans="3:28" x14ac:dyDescent="0.2">
      <c r="C210" s="6" t="s">
        <v>2</v>
      </c>
      <c r="D210">
        <v>4475.3</v>
      </c>
      <c r="F210" s="6" t="s">
        <v>1</v>
      </c>
      <c r="G210">
        <v>1176.5999999999999</v>
      </c>
      <c r="H210">
        <f t="shared" si="59"/>
        <v>261.69999999999993</v>
      </c>
      <c r="I210">
        <f t="shared" si="56"/>
        <v>261.69999999999993</v>
      </c>
      <c r="N210" s="6" t="s">
        <v>2</v>
      </c>
      <c r="O210">
        <v>2707.8</v>
      </c>
      <c r="Q210" s="6" t="s">
        <v>3</v>
      </c>
      <c r="R210">
        <v>4310.7</v>
      </c>
      <c r="S210">
        <f t="shared" si="57"/>
        <v>176.69999999999982</v>
      </c>
      <c r="T210">
        <f t="shared" si="58"/>
        <v>176.69999999999982</v>
      </c>
      <c r="V210" s="6"/>
      <c r="AB210" s="6"/>
    </row>
    <row r="211" spans="3:28" x14ac:dyDescent="0.2">
      <c r="C211" s="6" t="s">
        <v>3</v>
      </c>
      <c r="D211">
        <v>5574.8</v>
      </c>
      <c r="F211" s="6" t="s">
        <v>1</v>
      </c>
      <c r="G211">
        <v>1214.4000000000001</v>
      </c>
      <c r="H211">
        <f t="shared" si="59"/>
        <v>299.50000000000011</v>
      </c>
      <c r="I211">
        <f t="shared" si="56"/>
        <v>299.50000000000011</v>
      </c>
      <c r="N211" s="6" t="s">
        <v>3</v>
      </c>
      <c r="O211">
        <v>4198.7</v>
      </c>
      <c r="Q211" s="6" t="s">
        <v>3</v>
      </c>
      <c r="R211">
        <v>4093.4</v>
      </c>
      <c r="S211">
        <f t="shared" si="57"/>
        <v>-40.599999999999909</v>
      </c>
      <c r="T211">
        <f t="shared" si="58"/>
        <v>0</v>
      </c>
      <c r="V211" s="6"/>
      <c r="AB211" s="6"/>
    </row>
    <row r="212" spans="3:28" x14ac:dyDescent="0.2">
      <c r="C212" s="6" t="s">
        <v>1</v>
      </c>
      <c r="D212">
        <v>1176.5999999999999</v>
      </c>
      <c r="F212" s="6" t="s">
        <v>1</v>
      </c>
      <c r="G212">
        <v>1178.0999999999999</v>
      </c>
      <c r="H212">
        <f t="shared" si="59"/>
        <v>263.19999999999993</v>
      </c>
      <c r="I212">
        <f t="shared" si="56"/>
        <v>263.19999999999993</v>
      </c>
      <c r="N212" s="6" t="s">
        <v>1</v>
      </c>
      <c r="O212">
        <v>1382.7</v>
      </c>
      <c r="Q212" s="7" t="s">
        <v>1</v>
      </c>
      <c r="R212" s="7">
        <v>927.2</v>
      </c>
      <c r="V212" s="6"/>
      <c r="AB212" s="7"/>
    </row>
    <row r="213" spans="3:28" x14ac:dyDescent="0.2">
      <c r="C213" s="6" t="s">
        <v>2</v>
      </c>
      <c r="D213">
        <v>4518.5</v>
      </c>
      <c r="F213" s="6" t="s">
        <v>1</v>
      </c>
      <c r="G213">
        <v>1135.9000000000001</v>
      </c>
      <c r="H213">
        <f t="shared" si="59"/>
        <v>221.00000000000011</v>
      </c>
      <c r="I213">
        <f t="shared" si="56"/>
        <v>221.00000000000011</v>
      </c>
      <c r="N213" s="6" t="s">
        <v>2</v>
      </c>
      <c r="O213">
        <v>2690.6</v>
      </c>
      <c r="Q213" s="6" t="s">
        <v>1</v>
      </c>
      <c r="R213">
        <v>1168</v>
      </c>
      <c r="S213">
        <f t="shared" ref="S213:S223" si="60">R213-$R$212</f>
        <v>240.79999999999995</v>
      </c>
      <c r="T213">
        <f t="shared" si="58"/>
        <v>240.79999999999995</v>
      </c>
      <c r="V213" s="6"/>
      <c r="AB213" s="6"/>
    </row>
    <row r="214" spans="3:28" x14ac:dyDescent="0.2">
      <c r="C214" s="6" t="s">
        <v>3</v>
      </c>
      <c r="D214">
        <v>6005.9</v>
      </c>
      <c r="F214" s="7" t="s">
        <v>2</v>
      </c>
      <c r="G214" s="7">
        <v>3072.6</v>
      </c>
      <c r="N214" s="6" t="s">
        <v>3</v>
      </c>
      <c r="O214">
        <v>4238.3</v>
      </c>
      <c r="Q214" s="6" t="s">
        <v>1</v>
      </c>
      <c r="R214">
        <v>1211</v>
      </c>
      <c r="S214">
        <f t="shared" si="60"/>
        <v>283.79999999999995</v>
      </c>
      <c r="T214">
        <f t="shared" si="58"/>
        <v>283.79999999999995</v>
      </c>
      <c r="V214" s="6"/>
      <c r="AB214" s="6"/>
    </row>
    <row r="215" spans="3:28" x14ac:dyDescent="0.2">
      <c r="C215" s="6" t="s">
        <v>1</v>
      </c>
      <c r="D215">
        <v>1214.4000000000001</v>
      </c>
      <c r="F215" s="6" t="s">
        <v>2</v>
      </c>
      <c r="G215">
        <v>3033.8</v>
      </c>
      <c r="H215">
        <f t="shared" ref="H215:H223" si="61">G215-$G$214</f>
        <v>-38.799999999999727</v>
      </c>
      <c r="I215">
        <f t="shared" si="56"/>
        <v>0</v>
      </c>
      <c r="N215" s="6" t="s">
        <v>1</v>
      </c>
      <c r="O215">
        <v>1470</v>
      </c>
      <c r="Q215" s="6" t="s">
        <v>1</v>
      </c>
      <c r="R215">
        <v>1489.9</v>
      </c>
      <c r="S215">
        <f t="shared" si="60"/>
        <v>562.70000000000005</v>
      </c>
      <c r="T215">
        <f t="shared" si="58"/>
        <v>562.70000000000005</v>
      </c>
      <c r="V215" s="6"/>
      <c r="AB215" s="6"/>
    </row>
    <row r="216" spans="3:28" x14ac:dyDescent="0.2">
      <c r="C216" s="6" t="s">
        <v>2</v>
      </c>
      <c r="D216">
        <v>4397.3</v>
      </c>
      <c r="F216" s="6" t="s">
        <v>2</v>
      </c>
      <c r="G216">
        <v>3847.3</v>
      </c>
      <c r="H216">
        <f t="shared" si="61"/>
        <v>774.70000000000027</v>
      </c>
      <c r="I216">
        <f t="shared" si="56"/>
        <v>774.70000000000027</v>
      </c>
      <c r="N216" s="6" t="s">
        <v>2</v>
      </c>
      <c r="O216">
        <v>2647.1</v>
      </c>
      <c r="Q216" s="6" t="s">
        <v>1</v>
      </c>
      <c r="R216">
        <v>1382.7</v>
      </c>
      <c r="S216">
        <f t="shared" si="60"/>
        <v>455.5</v>
      </c>
      <c r="T216">
        <f t="shared" si="58"/>
        <v>455.5</v>
      </c>
      <c r="V216" s="6"/>
      <c r="AB216" s="6"/>
    </row>
    <row r="217" spans="3:28" x14ac:dyDescent="0.2">
      <c r="C217" s="6" t="s">
        <v>3</v>
      </c>
      <c r="D217">
        <v>5502.2</v>
      </c>
      <c r="F217" s="6" t="s">
        <v>2</v>
      </c>
      <c r="G217">
        <v>4992.6000000000004</v>
      </c>
      <c r="H217">
        <f t="shared" si="61"/>
        <v>1920.0000000000005</v>
      </c>
      <c r="I217">
        <f t="shared" si="56"/>
        <v>1920.0000000000005</v>
      </c>
      <c r="N217" s="6" t="s">
        <v>3</v>
      </c>
      <c r="O217">
        <v>4350.2</v>
      </c>
      <c r="Q217" s="6" t="s">
        <v>1</v>
      </c>
      <c r="R217">
        <v>1470</v>
      </c>
      <c r="S217">
        <f t="shared" si="60"/>
        <v>542.79999999999995</v>
      </c>
      <c r="T217">
        <f t="shared" si="58"/>
        <v>542.79999999999995</v>
      </c>
      <c r="V217" s="6"/>
      <c r="AB217" s="6"/>
    </row>
    <row r="218" spans="3:28" x14ac:dyDescent="0.2">
      <c r="C218" s="6" t="s">
        <v>1</v>
      </c>
      <c r="D218">
        <v>1178.0999999999999</v>
      </c>
      <c r="F218" s="6" t="s">
        <v>2</v>
      </c>
      <c r="G218">
        <v>4824.2</v>
      </c>
      <c r="H218">
        <f t="shared" si="61"/>
        <v>1751.6</v>
      </c>
      <c r="I218">
        <f t="shared" si="56"/>
        <v>1751.6</v>
      </c>
      <c r="N218" s="6" t="s">
        <v>1</v>
      </c>
      <c r="O218">
        <v>1412.9</v>
      </c>
      <c r="Q218" s="6" t="s">
        <v>1</v>
      </c>
      <c r="R218">
        <v>1412.9</v>
      </c>
      <c r="S218">
        <f t="shared" si="60"/>
        <v>485.70000000000005</v>
      </c>
      <c r="T218">
        <f t="shared" si="58"/>
        <v>485.70000000000005</v>
      </c>
      <c r="V218" s="6"/>
      <c r="AB218" s="6"/>
    </row>
    <row r="219" spans="3:28" x14ac:dyDescent="0.2">
      <c r="C219" s="6" t="s">
        <v>2</v>
      </c>
      <c r="D219">
        <v>4415.1000000000004</v>
      </c>
      <c r="F219" s="6" t="s">
        <v>2</v>
      </c>
      <c r="G219">
        <v>4475.3</v>
      </c>
      <c r="H219">
        <f t="shared" si="61"/>
        <v>1402.7000000000003</v>
      </c>
      <c r="I219">
        <f t="shared" si="56"/>
        <v>1402.7000000000003</v>
      </c>
      <c r="N219" s="6" t="s">
        <v>2</v>
      </c>
      <c r="O219">
        <v>2635</v>
      </c>
      <c r="Q219" s="6" t="s">
        <v>1</v>
      </c>
      <c r="R219">
        <v>1352.4</v>
      </c>
      <c r="S219">
        <f t="shared" si="60"/>
        <v>425.20000000000005</v>
      </c>
      <c r="T219">
        <f t="shared" si="58"/>
        <v>425.20000000000005</v>
      </c>
      <c r="V219" s="6"/>
      <c r="AB219" s="6"/>
    </row>
    <row r="220" spans="3:28" x14ac:dyDescent="0.2">
      <c r="C220" s="6" t="s">
        <v>3</v>
      </c>
      <c r="D220">
        <v>5348.1</v>
      </c>
      <c r="F220" s="6" t="s">
        <v>2</v>
      </c>
      <c r="G220">
        <v>4518.5</v>
      </c>
      <c r="H220">
        <f t="shared" si="61"/>
        <v>1445.9</v>
      </c>
      <c r="I220">
        <f t="shared" si="56"/>
        <v>1445.9</v>
      </c>
      <c r="N220" s="6" t="s">
        <v>3</v>
      </c>
      <c r="O220">
        <v>4114.2</v>
      </c>
      <c r="Q220" s="6" t="s">
        <v>1</v>
      </c>
      <c r="R220">
        <v>1389.8</v>
      </c>
      <c r="S220">
        <f t="shared" si="60"/>
        <v>462.59999999999991</v>
      </c>
      <c r="T220">
        <f t="shared" si="58"/>
        <v>462.59999999999991</v>
      </c>
      <c r="V220" s="6"/>
      <c r="AB220" s="6"/>
    </row>
    <row r="221" spans="3:28" x14ac:dyDescent="0.2">
      <c r="C221" s="6" t="s">
        <v>1</v>
      </c>
      <c r="D221">
        <v>1135.9000000000001</v>
      </c>
      <c r="F221" s="6" t="s">
        <v>2</v>
      </c>
      <c r="G221">
        <v>4397.3</v>
      </c>
      <c r="H221">
        <f t="shared" si="61"/>
        <v>1324.7000000000003</v>
      </c>
      <c r="I221">
        <f t="shared" si="56"/>
        <v>1324.7000000000003</v>
      </c>
      <c r="N221" s="6" t="s">
        <v>1</v>
      </c>
      <c r="O221">
        <v>1352.4</v>
      </c>
      <c r="Q221" s="6" t="s">
        <v>1</v>
      </c>
      <c r="R221">
        <v>1532</v>
      </c>
      <c r="S221">
        <f t="shared" si="60"/>
        <v>604.79999999999995</v>
      </c>
      <c r="T221">
        <f t="shared" si="58"/>
        <v>604.79999999999995</v>
      </c>
      <c r="V221" s="6"/>
      <c r="AB221" s="6"/>
    </row>
    <row r="222" spans="3:28" x14ac:dyDescent="0.2">
      <c r="C222" s="6" t="s">
        <v>2</v>
      </c>
      <c r="D222">
        <v>4115.7</v>
      </c>
      <c r="F222" s="6" t="s">
        <v>2</v>
      </c>
      <c r="G222">
        <v>4415.1000000000004</v>
      </c>
      <c r="H222">
        <f t="shared" si="61"/>
        <v>1342.5000000000005</v>
      </c>
      <c r="I222">
        <f t="shared" si="56"/>
        <v>1342.5000000000005</v>
      </c>
      <c r="N222" s="6" t="s">
        <v>2</v>
      </c>
      <c r="O222">
        <v>2641.7</v>
      </c>
      <c r="Q222" s="6" t="s">
        <v>1</v>
      </c>
      <c r="R222">
        <v>1383.8</v>
      </c>
      <c r="S222">
        <f t="shared" si="60"/>
        <v>456.59999999999991</v>
      </c>
      <c r="T222">
        <f t="shared" si="58"/>
        <v>456.59999999999991</v>
      </c>
      <c r="V222" s="6"/>
      <c r="AB222" s="6"/>
    </row>
    <row r="223" spans="3:28" x14ac:dyDescent="0.2">
      <c r="C223" s="6" t="s">
        <v>3</v>
      </c>
      <c r="D223">
        <v>5218.8999999999996</v>
      </c>
      <c r="F223" s="6" t="s">
        <v>2</v>
      </c>
      <c r="G223">
        <v>4115.7</v>
      </c>
      <c r="H223">
        <f t="shared" si="61"/>
        <v>1043.0999999999999</v>
      </c>
      <c r="I223">
        <f t="shared" si="56"/>
        <v>1043.0999999999999</v>
      </c>
      <c r="N223" s="6" t="s">
        <v>3</v>
      </c>
      <c r="O223">
        <v>4096.3999999999996</v>
      </c>
      <c r="Q223" s="6" t="s">
        <v>1</v>
      </c>
      <c r="R223">
        <v>1259.5</v>
      </c>
      <c r="S223">
        <f t="shared" si="60"/>
        <v>332.29999999999995</v>
      </c>
      <c r="T223">
        <f t="shared" si="58"/>
        <v>332.29999999999995</v>
      </c>
      <c r="V223" s="6"/>
      <c r="AB223" s="6"/>
    </row>
    <row r="224" spans="3:28" x14ac:dyDescent="0.2">
      <c r="N224" s="6" t="s">
        <v>1</v>
      </c>
      <c r="O224">
        <v>1389.8</v>
      </c>
      <c r="Q224" s="7" t="s">
        <v>2</v>
      </c>
      <c r="R224" s="7">
        <v>3122.2</v>
      </c>
      <c r="V224" s="6"/>
      <c r="AB224" s="7"/>
    </row>
    <row r="225" spans="2:28" x14ac:dyDescent="0.2">
      <c r="B225" t="s">
        <v>47</v>
      </c>
      <c r="N225" s="6" t="s">
        <v>2</v>
      </c>
      <c r="O225">
        <v>2709.4</v>
      </c>
      <c r="Q225" s="6" t="s">
        <v>2</v>
      </c>
      <c r="R225">
        <v>2549.5</v>
      </c>
      <c r="S225">
        <f t="shared" ref="S225:S235" si="62">R225-$R$224</f>
        <v>-572.69999999999982</v>
      </c>
      <c r="T225">
        <f t="shared" si="58"/>
        <v>0</v>
      </c>
      <c r="V225" s="6"/>
      <c r="AB225" s="6"/>
    </row>
    <row r="226" spans="2:28" x14ac:dyDescent="0.2">
      <c r="B226" s="7" t="s">
        <v>4</v>
      </c>
      <c r="C226" s="7" t="s">
        <v>1</v>
      </c>
      <c r="D226" s="7">
        <v>904.6</v>
      </c>
      <c r="E226" s="7"/>
      <c r="F226" s="7" t="s">
        <v>3</v>
      </c>
      <c r="G226" s="7">
        <v>3750.2</v>
      </c>
      <c r="N226" s="6" t="s">
        <v>3</v>
      </c>
      <c r="O226">
        <v>4270.8999999999996</v>
      </c>
      <c r="Q226" s="6" t="s">
        <v>2</v>
      </c>
      <c r="R226">
        <v>2531.1999999999998</v>
      </c>
      <c r="S226">
        <f t="shared" si="62"/>
        <v>-591</v>
      </c>
      <c r="T226">
        <f t="shared" si="58"/>
        <v>0</v>
      </c>
      <c r="V226" s="6"/>
      <c r="AB226" s="6"/>
    </row>
    <row r="227" spans="2:28" x14ac:dyDescent="0.2">
      <c r="B227" s="7" t="s">
        <v>4</v>
      </c>
      <c r="C227" s="7" t="s">
        <v>2</v>
      </c>
      <c r="D227" s="7">
        <v>2352.6</v>
      </c>
      <c r="E227" s="7"/>
      <c r="F227" s="6" t="s">
        <v>3</v>
      </c>
      <c r="G227">
        <v>4235.7</v>
      </c>
      <c r="H227">
        <f t="shared" ref="H227:H241" si="63">G227-$G$226</f>
        <v>485.5</v>
      </c>
      <c r="I227">
        <f t="shared" si="56"/>
        <v>485.5</v>
      </c>
      <c r="N227" s="6" t="s">
        <v>1</v>
      </c>
      <c r="O227">
        <v>1532</v>
      </c>
      <c r="Q227" s="6" t="s">
        <v>2</v>
      </c>
      <c r="R227">
        <v>2707.8</v>
      </c>
      <c r="S227">
        <f t="shared" si="62"/>
        <v>-414.39999999999964</v>
      </c>
      <c r="T227">
        <f t="shared" si="58"/>
        <v>0</v>
      </c>
      <c r="V227" s="6"/>
      <c r="AB227" s="6"/>
    </row>
    <row r="228" spans="2:28" x14ac:dyDescent="0.2">
      <c r="B228" s="7" t="s">
        <v>4</v>
      </c>
      <c r="C228" s="7" t="s">
        <v>3</v>
      </c>
      <c r="D228" s="7">
        <v>3750.2</v>
      </c>
      <c r="E228" s="7"/>
      <c r="F228" s="6" t="s">
        <v>3</v>
      </c>
      <c r="G228">
        <v>4458.8999999999996</v>
      </c>
      <c r="H228">
        <f t="shared" si="63"/>
        <v>708.69999999999982</v>
      </c>
      <c r="I228">
        <f t="shared" si="56"/>
        <v>708.69999999999982</v>
      </c>
      <c r="N228" s="6" t="s">
        <v>2</v>
      </c>
      <c r="O228">
        <v>2966.6</v>
      </c>
      <c r="Q228" s="6" t="s">
        <v>2</v>
      </c>
      <c r="R228">
        <v>2690.6</v>
      </c>
      <c r="S228">
        <f t="shared" si="62"/>
        <v>-431.59999999999991</v>
      </c>
      <c r="T228">
        <f t="shared" si="58"/>
        <v>0</v>
      </c>
      <c r="V228" s="6"/>
      <c r="AB228" s="6"/>
    </row>
    <row r="229" spans="2:28" x14ac:dyDescent="0.2">
      <c r="C229" s="6" t="s">
        <v>1</v>
      </c>
      <c r="D229">
        <v>1120.9000000000001</v>
      </c>
      <c r="F229" s="6" t="s">
        <v>3</v>
      </c>
      <c r="G229">
        <v>4737.1000000000004</v>
      </c>
      <c r="H229">
        <f t="shared" si="63"/>
        <v>986.90000000000055</v>
      </c>
      <c r="I229">
        <f t="shared" si="56"/>
        <v>986.90000000000055</v>
      </c>
      <c r="N229" s="6" t="s">
        <v>3</v>
      </c>
      <c r="O229">
        <v>4583.5</v>
      </c>
      <c r="Q229" s="6" t="s">
        <v>2</v>
      </c>
      <c r="R229">
        <v>2647.1</v>
      </c>
      <c r="S229">
        <f t="shared" si="62"/>
        <v>-475.09999999999991</v>
      </c>
      <c r="T229">
        <f t="shared" si="58"/>
        <v>0</v>
      </c>
      <c r="V229" s="6"/>
      <c r="AB229" s="6"/>
    </row>
    <row r="230" spans="2:28" x14ac:dyDescent="0.2">
      <c r="C230" s="6" t="s">
        <v>2</v>
      </c>
      <c r="D230">
        <v>2738.4</v>
      </c>
      <c r="F230" s="6" t="s">
        <v>3</v>
      </c>
      <c r="G230">
        <v>5034.3999999999996</v>
      </c>
      <c r="H230">
        <f t="shared" si="63"/>
        <v>1284.1999999999998</v>
      </c>
      <c r="I230">
        <f t="shared" si="56"/>
        <v>1284.1999999999998</v>
      </c>
      <c r="N230" s="6" t="s">
        <v>1</v>
      </c>
      <c r="O230">
        <v>1383.8</v>
      </c>
      <c r="Q230" s="6" t="s">
        <v>2</v>
      </c>
      <c r="R230">
        <v>2635</v>
      </c>
      <c r="S230">
        <f t="shared" si="62"/>
        <v>-487.19999999999982</v>
      </c>
      <c r="T230">
        <f t="shared" si="58"/>
        <v>0</v>
      </c>
      <c r="V230" s="6"/>
      <c r="AB230" s="6"/>
    </row>
    <row r="231" spans="2:28" x14ac:dyDescent="0.2">
      <c r="C231" s="6" t="s">
        <v>3</v>
      </c>
      <c r="D231">
        <v>4235.7</v>
      </c>
      <c r="F231" s="6" t="s">
        <v>3</v>
      </c>
      <c r="G231">
        <v>5515.9</v>
      </c>
      <c r="H231">
        <f t="shared" si="63"/>
        <v>1765.6999999999998</v>
      </c>
      <c r="I231">
        <f t="shared" si="56"/>
        <v>1765.6999999999998</v>
      </c>
      <c r="N231" s="6" t="s">
        <v>2</v>
      </c>
      <c r="O231">
        <v>2965</v>
      </c>
      <c r="Q231" s="6" t="s">
        <v>2</v>
      </c>
      <c r="R231">
        <v>2641.7</v>
      </c>
      <c r="S231">
        <f t="shared" si="62"/>
        <v>-480.5</v>
      </c>
      <c r="T231">
        <f t="shared" si="58"/>
        <v>0</v>
      </c>
      <c r="V231" s="6"/>
      <c r="AB231" s="6"/>
    </row>
    <row r="232" spans="2:28" x14ac:dyDescent="0.2">
      <c r="C232" s="6" t="s">
        <v>1</v>
      </c>
      <c r="D232">
        <v>1208</v>
      </c>
      <c r="F232" s="6" t="s">
        <v>3</v>
      </c>
      <c r="G232">
        <v>5463.3</v>
      </c>
      <c r="H232">
        <f t="shared" si="63"/>
        <v>1713.1000000000004</v>
      </c>
      <c r="I232">
        <f t="shared" si="56"/>
        <v>1713.1000000000004</v>
      </c>
      <c r="N232" s="6" t="s">
        <v>3</v>
      </c>
      <c r="O232">
        <v>4310.7</v>
      </c>
      <c r="Q232" s="6" t="s">
        <v>2</v>
      </c>
      <c r="R232">
        <v>2709.4</v>
      </c>
      <c r="S232">
        <f t="shared" si="62"/>
        <v>-412.79999999999973</v>
      </c>
      <c r="T232">
        <f t="shared" si="58"/>
        <v>0</v>
      </c>
      <c r="AB232" s="6"/>
    </row>
    <row r="233" spans="2:28" x14ac:dyDescent="0.2">
      <c r="C233" s="6" t="s">
        <v>2</v>
      </c>
      <c r="D233">
        <v>2839.7</v>
      </c>
      <c r="F233" s="6" t="s">
        <v>3</v>
      </c>
      <c r="G233">
        <v>5784</v>
      </c>
      <c r="H233">
        <f t="shared" si="63"/>
        <v>2033.8000000000002</v>
      </c>
      <c r="I233">
        <f t="shared" si="56"/>
        <v>2033.8000000000002</v>
      </c>
      <c r="N233" s="6" t="s">
        <v>1</v>
      </c>
      <c r="O233">
        <v>1259.5</v>
      </c>
      <c r="Q233" s="6" t="s">
        <v>2</v>
      </c>
      <c r="R233">
        <v>2966.6</v>
      </c>
      <c r="S233">
        <f t="shared" si="62"/>
        <v>-155.59999999999991</v>
      </c>
      <c r="T233">
        <f t="shared" si="58"/>
        <v>0</v>
      </c>
      <c r="AB233" s="6"/>
    </row>
    <row r="234" spans="2:28" x14ac:dyDescent="0.2">
      <c r="C234" s="6" t="s">
        <v>3</v>
      </c>
      <c r="D234">
        <v>4458.8999999999996</v>
      </c>
      <c r="F234" s="6" t="s">
        <v>3</v>
      </c>
      <c r="G234">
        <v>5156.1000000000004</v>
      </c>
      <c r="H234">
        <f t="shared" si="63"/>
        <v>1405.9000000000005</v>
      </c>
      <c r="I234">
        <f t="shared" si="56"/>
        <v>1405.9000000000005</v>
      </c>
      <c r="N234" s="6" t="s">
        <v>2</v>
      </c>
      <c r="O234">
        <v>2750.8</v>
      </c>
      <c r="Q234" s="6" t="s">
        <v>2</v>
      </c>
      <c r="R234">
        <v>2965</v>
      </c>
      <c r="S234">
        <f t="shared" si="62"/>
        <v>-157.19999999999982</v>
      </c>
      <c r="T234">
        <f t="shared" si="58"/>
        <v>0</v>
      </c>
      <c r="AB234" s="6"/>
    </row>
    <row r="235" spans="2:28" x14ac:dyDescent="0.2">
      <c r="C235" s="6" t="s">
        <v>1</v>
      </c>
      <c r="D235">
        <v>1371.5</v>
      </c>
      <c r="F235" s="6" t="s">
        <v>3</v>
      </c>
      <c r="G235">
        <v>5767.4</v>
      </c>
      <c r="H235">
        <f t="shared" si="63"/>
        <v>2017.1999999999998</v>
      </c>
      <c r="I235">
        <f t="shared" si="56"/>
        <v>2017.1999999999998</v>
      </c>
      <c r="N235" s="6" t="s">
        <v>3</v>
      </c>
      <c r="O235">
        <v>4093.4</v>
      </c>
      <c r="Q235" s="6" t="s">
        <v>2</v>
      </c>
      <c r="R235">
        <v>2750.8</v>
      </c>
      <c r="S235">
        <f t="shared" si="62"/>
        <v>-371.39999999999964</v>
      </c>
      <c r="T235">
        <f t="shared" si="58"/>
        <v>0</v>
      </c>
      <c r="AB235" s="6"/>
    </row>
    <row r="236" spans="2:28" x14ac:dyDescent="0.2">
      <c r="C236" s="6" t="s">
        <v>2</v>
      </c>
      <c r="D236">
        <v>3277.7</v>
      </c>
      <c r="F236" s="6" t="s">
        <v>3</v>
      </c>
      <c r="G236">
        <v>5482.4</v>
      </c>
      <c r="H236">
        <f t="shared" si="63"/>
        <v>1732.1999999999998</v>
      </c>
      <c r="I236">
        <f t="shared" si="56"/>
        <v>1732.1999999999998</v>
      </c>
    </row>
    <row r="237" spans="2:28" x14ac:dyDescent="0.2">
      <c r="C237" s="6" t="s">
        <v>3</v>
      </c>
      <c r="D237">
        <v>4737.1000000000004</v>
      </c>
      <c r="F237" s="6" t="s">
        <v>3</v>
      </c>
      <c r="G237">
        <v>5312.1</v>
      </c>
      <c r="H237">
        <f t="shared" si="63"/>
        <v>1561.9000000000005</v>
      </c>
      <c r="I237">
        <f t="shared" si="56"/>
        <v>1561.9000000000005</v>
      </c>
      <c r="M237" t="s">
        <v>56</v>
      </c>
    </row>
    <row r="238" spans="2:28" x14ac:dyDescent="0.2">
      <c r="C238" s="6" t="s">
        <v>1</v>
      </c>
      <c r="D238">
        <v>1321.5</v>
      </c>
      <c r="F238" s="6" t="s">
        <v>3</v>
      </c>
      <c r="G238">
        <v>5372.5</v>
      </c>
      <c r="H238">
        <f t="shared" si="63"/>
        <v>1622.3000000000002</v>
      </c>
      <c r="I238">
        <f t="shared" si="56"/>
        <v>1622.3000000000002</v>
      </c>
      <c r="M238" s="7" t="s">
        <v>4</v>
      </c>
      <c r="N238" s="7" t="s">
        <v>1</v>
      </c>
      <c r="O238" s="7">
        <v>922.5</v>
      </c>
      <c r="P238" s="7"/>
      <c r="Q238" s="7" t="s">
        <v>3</v>
      </c>
      <c r="R238" s="7">
        <v>4475.1000000000004</v>
      </c>
      <c r="AB238" s="7"/>
    </row>
    <row r="239" spans="2:28" x14ac:dyDescent="0.2">
      <c r="C239" s="6" t="s">
        <v>2</v>
      </c>
      <c r="D239">
        <v>3569.4</v>
      </c>
      <c r="F239" s="6" t="s">
        <v>3</v>
      </c>
      <c r="G239">
        <v>5324.1</v>
      </c>
      <c r="H239">
        <f t="shared" si="63"/>
        <v>1573.9000000000005</v>
      </c>
      <c r="I239">
        <f t="shared" si="56"/>
        <v>1573.9000000000005</v>
      </c>
      <c r="M239" s="7" t="s">
        <v>4</v>
      </c>
      <c r="N239" s="7" t="s">
        <v>2</v>
      </c>
      <c r="O239" s="7">
        <v>2703.7</v>
      </c>
      <c r="P239" s="7"/>
      <c r="Q239" s="6" t="s">
        <v>3</v>
      </c>
      <c r="R239">
        <v>4887.1000000000004</v>
      </c>
      <c r="S239">
        <f t="shared" ref="S239:S246" si="64">R239-$R$238</f>
        <v>412</v>
      </c>
      <c r="T239">
        <f t="shared" si="58"/>
        <v>412</v>
      </c>
      <c r="AB239" s="6"/>
    </row>
    <row r="240" spans="2:28" x14ac:dyDescent="0.2">
      <c r="C240" s="6" t="s">
        <v>3</v>
      </c>
      <c r="D240">
        <v>5034.3999999999996</v>
      </c>
      <c r="F240" s="6" t="s">
        <v>3</v>
      </c>
      <c r="G240">
        <v>5186.7</v>
      </c>
      <c r="H240">
        <f t="shared" si="63"/>
        <v>1436.5</v>
      </c>
      <c r="I240">
        <f t="shared" si="56"/>
        <v>1436.5</v>
      </c>
      <c r="M240" s="7" t="s">
        <v>4</v>
      </c>
      <c r="N240" s="7" t="s">
        <v>3</v>
      </c>
      <c r="O240" s="7">
        <v>4475.1000000000004</v>
      </c>
      <c r="P240" s="7"/>
      <c r="Q240" s="6" t="s">
        <v>3</v>
      </c>
      <c r="R240">
        <v>5167.5</v>
      </c>
      <c r="S240">
        <f t="shared" si="64"/>
        <v>692.39999999999964</v>
      </c>
      <c r="T240">
        <f t="shared" si="58"/>
        <v>692.39999999999964</v>
      </c>
      <c r="AB240" s="6"/>
    </row>
    <row r="241" spans="3:28" x14ac:dyDescent="0.2">
      <c r="C241" s="6" t="s">
        <v>1</v>
      </c>
      <c r="D241">
        <v>1550.9</v>
      </c>
      <c r="F241" s="6" t="s">
        <v>3</v>
      </c>
      <c r="G241">
        <v>4936.5</v>
      </c>
      <c r="H241">
        <f t="shared" si="63"/>
        <v>1186.3000000000002</v>
      </c>
      <c r="I241">
        <f t="shared" si="56"/>
        <v>1186.3000000000002</v>
      </c>
      <c r="N241" s="6" t="s">
        <v>1</v>
      </c>
      <c r="O241">
        <v>1395.8</v>
      </c>
      <c r="Q241" s="6" t="s">
        <v>3</v>
      </c>
      <c r="R241">
        <v>5105.8</v>
      </c>
      <c r="S241">
        <f t="shared" si="64"/>
        <v>630.69999999999982</v>
      </c>
      <c r="T241">
        <f t="shared" si="58"/>
        <v>630.69999999999982</v>
      </c>
      <c r="AB241" s="6"/>
    </row>
    <row r="242" spans="3:28" x14ac:dyDescent="0.2">
      <c r="C242" s="6" t="s">
        <v>2</v>
      </c>
      <c r="D242">
        <v>3958.4</v>
      </c>
      <c r="F242" s="7" t="s">
        <v>1</v>
      </c>
      <c r="G242" s="7">
        <v>904.6</v>
      </c>
      <c r="N242" s="6" t="s">
        <v>2</v>
      </c>
      <c r="O242">
        <v>2885.2</v>
      </c>
      <c r="Q242" s="6" t="s">
        <v>3</v>
      </c>
      <c r="R242">
        <v>4965.8999999999996</v>
      </c>
      <c r="S242">
        <f t="shared" si="64"/>
        <v>490.79999999999927</v>
      </c>
      <c r="T242">
        <f t="shared" si="58"/>
        <v>490.79999999999927</v>
      </c>
      <c r="AB242" s="6"/>
    </row>
    <row r="243" spans="3:28" x14ac:dyDescent="0.2">
      <c r="C243" s="6" t="s">
        <v>3</v>
      </c>
      <c r="D243">
        <v>5515.9</v>
      </c>
      <c r="F243" s="6" t="s">
        <v>1</v>
      </c>
      <c r="G243">
        <v>1120.9000000000001</v>
      </c>
      <c r="H243">
        <f t="shared" ref="H243:H257" si="65">G243-$G$242</f>
        <v>216.30000000000007</v>
      </c>
      <c r="I243">
        <f t="shared" si="56"/>
        <v>216.30000000000007</v>
      </c>
      <c r="N243" s="6" t="s">
        <v>3</v>
      </c>
      <c r="O243">
        <v>4887.1000000000004</v>
      </c>
      <c r="Q243" s="6" t="s">
        <v>3</v>
      </c>
      <c r="R243">
        <v>4829.6000000000004</v>
      </c>
      <c r="S243">
        <f t="shared" si="64"/>
        <v>354.5</v>
      </c>
      <c r="T243">
        <f t="shared" si="58"/>
        <v>354.5</v>
      </c>
      <c r="AB243" s="6"/>
    </row>
    <row r="244" spans="3:28" x14ac:dyDescent="0.2">
      <c r="C244" s="6" t="s">
        <v>1</v>
      </c>
      <c r="D244">
        <v>1484.5</v>
      </c>
      <c r="F244" s="6" t="s">
        <v>1</v>
      </c>
      <c r="G244">
        <v>1208</v>
      </c>
      <c r="H244">
        <f t="shared" si="65"/>
        <v>303.39999999999998</v>
      </c>
      <c r="I244">
        <f t="shared" si="56"/>
        <v>303.39999999999998</v>
      </c>
      <c r="N244" s="6" t="s">
        <v>1</v>
      </c>
      <c r="O244">
        <v>1433.3</v>
      </c>
      <c r="Q244" s="6" t="s">
        <v>3</v>
      </c>
      <c r="R244">
        <v>4775.3999999999996</v>
      </c>
      <c r="S244">
        <f t="shared" si="64"/>
        <v>300.29999999999927</v>
      </c>
      <c r="T244">
        <f t="shared" si="58"/>
        <v>300.29999999999927</v>
      </c>
      <c r="AB244" s="6"/>
    </row>
    <row r="245" spans="3:28" x14ac:dyDescent="0.2">
      <c r="C245" s="6" t="s">
        <v>2</v>
      </c>
      <c r="D245">
        <v>4210.5</v>
      </c>
      <c r="F245" s="6" t="s">
        <v>1</v>
      </c>
      <c r="G245">
        <v>1371.5</v>
      </c>
      <c r="H245">
        <f t="shared" si="65"/>
        <v>466.9</v>
      </c>
      <c r="I245">
        <f t="shared" si="56"/>
        <v>466.9</v>
      </c>
      <c r="N245" s="6" t="s">
        <v>2</v>
      </c>
      <c r="O245">
        <v>2783.2</v>
      </c>
      <c r="Q245" s="6" t="s">
        <v>3</v>
      </c>
      <c r="R245">
        <v>4597.5</v>
      </c>
      <c r="S245">
        <f t="shared" si="64"/>
        <v>122.39999999999964</v>
      </c>
      <c r="T245">
        <f t="shared" si="58"/>
        <v>122.39999999999964</v>
      </c>
      <c r="AB245" s="6"/>
    </row>
    <row r="246" spans="3:28" x14ac:dyDescent="0.2">
      <c r="C246" s="6" t="s">
        <v>3</v>
      </c>
      <c r="D246">
        <v>5463.3</v>
      </c>
      <c r="F246" s="6" t="s">
        <v>1</v>
      </c>
      <c r="G246">
        <v>1321.5</v>
      </c>
      <c r="H246">
        <f t="shared" si="65"/>
        <v>416.9</v>
      </c>
      <c r="I246">
        <f t="shared" si="56"/>
        <v>416.9</v>
      </c>
      <c r="N246" s="6" t="s">
        <v>3</v>
      </c>
      <c r="O246">
        <v>5167.5</v>
      </c>
      <c r="Q246" s="6" t="s">
        <v>3</v>
      </c>
      <c r="R246">
        <v>4471.6000000000004</v>
      </c>
      <c r="S246">
        <f t="shared" si="64"/>
        <v>-3.5</v>
      </c>
      <c r="T246">
        <f t="shared" si="58"/>
        <v>0</v>
      </c>
      <c r="AB246" s="6"/>
    </row>
    <row r="247" spans="3:28" x14ac:dyDescent="0.2">
      <c r="C247" s="6" t="s">
        <v>1</v>
      </c>
      <c r="D247">
        <v>1548.7</v>
      </c>
      <c r="F247" s="6" t="s">
        <v>1</v>
      </c>
      <c r="G247">
        <v>1550.9</v>
      </c>
      <c r="H247">
        <f t="shared" si="65"/>
        <v>646.30000000000007</v>
      </c>
      <c r="I247">
        <f t="shared" si="56"/>
        <v>646.30000000000007</v>
      </c>
      <c r="N247" s="6" t="s">
        <v>1</v>
      </c>
      <c r="O247">
        <v>1440.5</v>
      </c>
      <c r="Q247" s="7" t="s">
        <v>1</v>
      </c>
      <c r="R247" s="7">
        <v>922.5</v>
      </c>
      <c r="AB247" s="7"/>
    </row>
    <row r="248" spans="3:28" x14ac:dyDescent="0.2">
      <c r="C248" s="6" t="s">
        <v>2</v>
      </c>
      <c r="D248">
        <v>4368.5</v>
      </c>
      <c r="F248" s="6" t="s">
        <v>1</v>
      </c>
      <c r="G248">
        <v>1484.5</v>
      </c>
      <c r="H248">
        <f t="shared" si="65"/>
        <v>579.9</v>
      </c>
      <c r="I248">
        <f t="shared" si="56"/>
        <v>579.9</v>
      </c>
      <c r="N248" s="6" t="s">
        <v>2</v>
      </c>
      <c r="O248">
        <v>2733.9</v>
      </c>
      <c r="Q248" s="6" t="s">
        <v>1</v>
      </c>
      <c r="R248">
        <v>1395.8</v>
      </c>
      <c r="S248">
        <f t="shared" ref="S248:S255" si="66">R248-$R$247</f>
        <v>473.29999999999995</v>
      </c>
      <c r="T248">
        <f t="shared" si="58"/>
        <v>473.29999999999995</v>
      </c>
      <c r="AB248" s="6"/>
    </row>
    <row r="249" spans="3:28" x14ac:dyDescent="0.2">
      <c r="C249" s="6" t="s">
        <v>3</v>
      </c>
      <c r="D249">
        <v>5784</v>
      </c>
      <c r="F249" s="6" t="s">
        <v>1</v>
      </c>
      <c r="G249">
        <v>1548.7</v>
      </c>
      <c r="H249">
        <f t="shared" si="65"/>
        <v>644.1</v>
      </c>
      <c r="I249">
        <f t="shared" si="56"/>
        <v>644.1</v>
      </c>
      <c r="N249" s="6" t="s">
        <v>3</v>
      </c>
      <c r="O249">
        <v>5105.8</v>
      </c>
      <c r="Q249" s="6" t="s">
        <v>1</v>
      </c>
      <c r="R249">
        <v>1433.3</v>
      </c>
      <c r="S249">
        <f t="shared" si="66"/>
        <v>510.79999999999995</v>
      </c>
      <c r="T249">
        <f t="shared" si="58"/>
        <v>510.79999999999995</v>
      </c>
      <c r="AB249" s="6"/>
    </row>
    <row r="250" spans="3:28" x14ac:dyDescent="0.2">
      <c r="C250" s="6" t="s">
        <v>1</v>
      </c>
      <c r="D250">
        <v>1360.1</v>
      </c>
      <c r="F250" s="6" t="s">
        <v>1</v>
      </c>
      <c r="G250">
        <v>1360.1</v>
      </c>
      <c r="H250">
        <f t="shared" si="65"/>
        <v>455.49999999999989</v>
      </c>
      <c r="I250">
        <f t="shared" si="56"/>
        <v>455.49999999999989</v>
      </c>
      <c r="N250" s="6" t="s">
        <v>1</v>
      </c>
      <c r="O250">
        <v>1677.2</v>
      </c>
      <c r="Q250" s="6" t="s">
        <v>1</v>
      </c>
      <c r="R250">
        <v>1440.5</v>
      </c>
      <c r="S250">
        <f t="shared" si="66"/>
        <v>518</v>
      </c>
      <c r="T250">
        <f t="shared" si="58"/>
        <v>518</v>
      </c>
      <c r="AB250" s="6"/>
    </row>
    <row r="251" spans="3:28" x14ac:dyDescent="0.2">
      <c r="C251" s="6" t="s">
        <v>2</v>
      </c>
      <c r="D251">
        <v>4077.4</v>
      </c>
      <c r="F251" s="6" t="s">
        <v>1</v>
      </c>
      <c r="G251">
        <v>1474.2</v>
      </c>
      <c r="H251">
        <f t="shared" si="65"/>
        <v>569.6</v>
      </c>
      <c r="I251">
        <f t="shared" si="56"/>
        <v>569.6</v>
      </c>
      <c r="N251" s="6" t="s">
        <v>2</v>
      </c>
      <c r="O251">
        <v>2767</v>
      </c>
      <c r="Q251" s="6" t="s">
        <v>1</v>
      </c>
      <c r="R251">
        <v>1677.2</v>
      </c>
      <c r="S251">
        <f t="shared" si="66"/>
        <v>754.7</v>
      </c>
      <c r="T251">
        <f t="shared" si="58"/>
        <v>754.7</v>
      </c>
      <c r="AB251" s="6"/>
    </row>
    <row r="252" spans="3:28" x14ac:dyDescent="0.2">
      <c r="C252" s="6" t="s">
        <v>3</v>
      </c>
      <c r="D252">
        <v>5156.1000000000004</v>
      </c>
      <c r="F252" s="6" t="s">
        <v>1</v>
      </c>
      <c r="G252">
        <v>1562.1</v>
      </c>
      <c r="H252">
        <f t="shared" si="65"/>
        <v>657.49999999999989</v>
      </c>
      <c r="I252">
        <f t="shared" si="56"/>
        <v>657.49999999999989</v>
      </c>
      <c r="N252" s="6" t="s">
        <v>3</v>
      </c>
      <c r="O252">
        <v>4965.8999999999996</v>
      </c>
      <c r="Q252" s="6" t="s">
        <v>1</v>
      </c>
      <c r="R252">
        <v>1626.2</v>
      </c>
      <c r="S252">
        <f t="shared" si="66"/>
        <v>703.7</v>
      </c>
      <c r="T252">
        <f t="shared" si="58"/>
        <v>703.7</v>
      </c>
      <c r="AB252" s="6"/>
    </row>
    <row r="253" spans="3:28" x14ac:dyDescent="0.2">
      <c r="C253" s="6" t="s">
        <v>1</v>
      </c>
      <c r="D253">
        <v>1474.2</v>
      </c>
      <c r="F253" s="6" t="s">
        <v>1</v>
      </c>
      <c r="G253">
        <v>1473.6</v>
      </c>
      <c r="H253">
        <f t="shared" si="65"/>
        <v>568.99999999999989</v>
      </c>
      <c r="I253">
        <f t="shared" si="56"/>
        <v>568.99999999999989</v>
      </c>
      <c r="N253" s="6" t="s">
        <v>1</v>
      </c>
      <c r="O253">
        <v>1626.2</v>
      </c>
      <c r="Q253" s="6" t="s">
        <v>1</v>
      </c>
      <c r="R253">
        <v>1455.4</v>
      </c>
      <c r="S253">
        <f t="shared" si="66"/>
        <v>532.90000000000009</v>
      </c>
      <c r="T253">
        <f t="shared" si="58"/>
        <v>532.90000000000009</v>
      </c>
      <c r="AB253" s="6"/>
    </row>
    <row r="254" spans="3:28" x14ac:dyDescent="0.2">
      <c r="C254" s="6" t="s">
        <v>2</v>
      </c>
      <c r="D254">
        <v>4814.8999999999996</v>
      </c>
      <c r="F254" s="6" t="s">
        <v>1</v>
      </c>
      <c r="G254">
        <v>1532.5</v>
      </c>
      <c r="H254">
        <f t="shared" si="65"/>
        <v>627.9</v>
      </c>
      <c r="I254">
        <f t="shared" si="56"/>
        <v>627.9</v>
      </c>
      <c r="N254" s="6" t="s">
        <v>2</v>
      </c>
      <c r="O254">
        <v>2693.2</v>
      </c>
      <c r="Q254" s="6" t="s">
        <v>1</v>
      </c>
      <c r="R254">
        <v>1512.8</v>
      </c>
      <c r="S254">
        <f t="shared" si="66"/>
        <v>590.29999999999995</v>
      </c>
      <c r="T254">
        <f t="shared" si="58"/>
        <v>590.29999999999995</v>
      </c>
      <c r="AB254" s="6"/>
    </row>
    <row r="255" spans="3:28" x14ac:dyDescent="0.2">
      <c r="C255" s="6" t="s">
        <v>3</v>
      </c>
      <c r="D255">
        <v>5767.4</v>
      </c>
      <c r="F255" s="6" t="s">
        <v>1</v>
      </c>
      <c r="G255">
        <v>1460.3</v>
      </c>
      <c r="H255">
        <f t="shared" si="65"/>
        <v>555.69999999999993</v>
      </c>
      <c r="I255">
        <f t="shared" si="56"/>
        <v>555.69999999999993</v>
      </c>
      <c r="N255" s="6" t="s">
        <v>3</v>
      </c>
      <c r="O255">
        <v>4829.6000000000004</v>
      </c>
      <c r="Q255" s="6" t="s">
        <v>1</v>
      </c>
      <c r="R255">
        <v>1230.8</v>
      </c>
      <c r="S255">
        <f t="shared" si="66"/>
        <v>308.29999999999995</v>
      </c>
      <c r="T255">
        <f t="shared" si="58"/>
        <v>308.29999999999995</v>
      </c>
      <c r="AB255" s="6"/>
    </row>
    <row r="256" spans="3:28" x14ac:dyDescent="0.2">
      <c r="C256" s="6" t="s">
        <v>1</v>
      </c>
      <c r="D256">
        <v>1562.1</v>
      </c>
      <c r="F256" s="6" t="s">
        <v>1</v>
      </c>
      <c r="G256">
        <v>1489.7</v>
      </c>
      <c r="H256">
        <f t="shared" si="65"/>
        <v>585.1</v>
      </c>
      <c r="I256">
        <f t="shared" si="56"/>
        <v>585.1</v>
      </c>
      <c r="N256" s="6" t="s">
        <v>1</v>
      </c>
      <c r="O256">
        <v>1455.4</v>
      </c>
      <c r="Q256" s="7" t="s">
        <v>2</v>
      </c>
      <c r="R256" s="7">
        <v>2703.7</v>
      </c>
      <c r="AB256" s="7"/>
    </row>
    <row r="257" spans="3:28" x14ac:dyDescent="0.2">
      <c r="C257" s="6" t="s">
        <v>2</v>
      </c>
      <c r="D257">
        <v>4667.6000000000004</v>
      </c>
      <c r="F257" s="6" t="s">
        <v>1</v>
      </c>
      <c r="G257">
        <v>1336</v>
      </c>
      <c r="H257">
        <f t="shared" si="65"/>
        <v>431.4</v>
      </c>
      <c r="I257">
        <f t="shared" si="56"/>
        <v>431.4</v>
      </c>
      <c r="N257" s="6" t="s">
        <v>2</v>
      </c>
      <c r="O257">
        <v>2419.8000000000002</v>
      </c>
      <c r="Q257" s="6" t="s">
        <v>2</v>
      </c>
      <c r="R257">
        <v>2885.2</v>
      </c>
      <c r="S257">
        <f t="shared" ref="S257:S264" si="67">R257-$R$256</f>
        <v>181.5</v>
      </c>
      <c r="T257">
        <f t="shared" si="58"/>
        <v>181.5</v>
      </c>
      <c r="AB257" s="6"/>
    </row>
    <row r="258" spans="3:28" x14ac:dyDescent="0.2">
      <c r="C258" s="6" t="s">
        <v>3</v>
      </c>
      <c r="D258">
        <v>5482.4</v>
      </c>
      <c r="F258" s="7" t="s">
        <v>2</v>
      </c>
      <c r="G258" s="7">
        <v>2352.6</v>
      </c>
      <c r="N258" s="6" t="s">
        <v>3</v>
      </c>
      <c r="O258">
        <v>4775.3999999999996</v>
      </c>
      <c r="Q258" s="6" t="s">
        <v>2</v>
      </c>
      <c r="R258">
        <v>2783.2</v>
      </c>
      <c r="S258">
        <f t="shared" si="67"/>
        <v>79.5</v>
      </c>
      <c r="T258">
        <f t="shared" si="58"/>
        <v>79.5</v>
      </c>
      <c r="AB258" s="6"/>
    </row>
    <row r="259" spans="3:28" x14ac:dyDescent="0.2">
      <c r="C259" s="6" t="s">
        <v>1</v>
      </c>
      <c r="D259">
        <v>1473.6</v>
      </c>
      <c r="F259" s="6" t="s">
        <v>2</v>
      </c>
      <c r="G259">
        <v>2738.4</v>
      </c>
      <c r="H259">
        <f t="shared" ref="H259:H273" si="68">G259-$G$258</f>
        <v>385.80000000000018</v>
      </c>
      <c r="I259">
        <f t="shared" si="56"/>
        <v>385.80000000000018</v>
      </c>
      <c r="N259" s="6" t="s">
        <v>1</v>
      </c>
      <c r="O259">
        <v>1512.8</v>
      </c>
      <c r="Q259" s="6" t="s">
        <v>2</v>
      </c>
      <c r="R259">
        <v>2733.9</v>
      </c>
      <c r="S259">
        <f t="shared" si="67"/>
        <v>30.200000000000273</v>
      </c>
      <c r="T259">
        <f t="shared" si="58"/>
        <v>30.200000000000273</v>
      </c>
      <c r="AB259" s="6"/>
    </row>
    <row r="260" spans="3:28" x14ac:dyDescent="0.2">
      <c r="C260" s="6" t="s">
        <v>2</v>
      </c>
      <c r="D260">
        <v>4306.8999999999996</v>
      </c>
      <c r="F260" s="6" t="s">
        <v>2</v>
      </c>
      <c r="G260">
        <v>2839.7</v>
      </c>
      <c r="H260">
        <f t="shared" si="68"/>
        <v>487.09999999999991</v>
      </c>
      <c r="I260">
        <f t="shared" si="56"/>
        <v>487.09999999999991</v>
      </c>
      <c r="N260" s="6" t="s">
        <v>2</v>
      </c>
      <c r="O260">
        <v>2343.4</v>
      </c>
      <c r="Q260" s="6" t="s">
        <v>2</v>
      </c>
      <c r="R260">
        <v>2767</v>
      </c>
      <c r="S260">
        <f t="shared" si="67"/>
        <v>63.300000000000182</v>
      </c>
      <c r="T260">
        <f t="shared" si="58"/>
        <v>63.300000000000182</v>
      </c>
      <c r="AB260" s="6"/>
    </row>
    <row r="261" spans="3:28" x14ac:dyDescent="0.2">
      <c r="C261" s="6" t="s">
        <v>3</v>
      </c>
      <c r="D261">
        <v>5312.1</v>
      </c>
      <c r="F261" s="6" t="s">
        <v>2</v>
      </c>
      <c r="G261">
        <v>3277.7</v>
      </c>
      <c r="H261">
        <f t="shared" si="68"/>
        <v>925.09999999999991</v>
      </c>
      <c r="I261">
        <f t="shared" si="56"/>
        <v>925.09999999999991</v>
      </c>
      <c r="N261" s="6" t="s">
        <v>3</v>
      </c>
      <c r="O261">
        <v>4597.5</v>
      </c>
      <c r="Q261" s="6" t="s">
        <v>2</v>
      </c>
      <c r="R261">
        <v>2693.2</v>
      </c>
      <c r="S261">
        <f t="shared" si="67"/>
        <v>-10.5</v>
      </c>
      <c r="T261">
        <f t="shared" si="58"/>
        <v>0</v>
      </c>
      <c r="AB261" s="6"/>
    </row>
    <row r="262" spans="3:28" x14ac:dyDescent="0.2">
      <c r="C262" s="6" t="s">
        <v>1</v>
      </c>
      <c r="D262">
        <v>1532.5</v>
      </c>
      <c r="F262" s="6" t="s">
        <v>2</v>
      </c>
      <c r="G262">
        <v>3569.4</v>
      </c>
      <c r="H262">
        <f t="shared" si="68"/>
        <v>1216.8000000000002</v>
      </c>
      <c r="I262">
        <f t="shared" si="56"/>
        <v>1216.8000000000002</v>
      </c>
      <c r="N262" s="6" t="s">
        <v>1</v>
      </c>
      <c r="O262">
        <v>1230.8</v>
      </c>
      <c r="Q262" s="6" t="s">
        <v>2</v>
      </c>
      <c r="R262">
        <v>2419.8000000000002</v>
      </c>
      <c r="S262">
        <f t="shared" si="67"/>
        <v>-283.89999999999964</v>
      </c>
      <c r="T262">
        <f t="shared" si="58"/>
        <v>0</v>
      </c>
      <c r="AB262" s="6"/>
    </row>
    <row r="263" spans="3:28" x14ac:dyDescent="0.2">
      <c r="C263" s="6" t="s">
        <v>2</v>
      </c>
      <c r="D263">
        <v>4006.2</v>
      </c>
      <c r="F263" s="6" t="s">
        <v>2</v>
      </c>
      <c r="G263">
        <v>3958.4</v>
      </c>
      <c r="H263">
        <f t="shared" si="68"/>
        <v>1605.8000000000002</v>
      </c>
      <c r="I263">
        <f t="shared" ref="I263:I302" si="69">IF(H263&gt;0, H263,0)</f>
        <v>1605.8000000000002</v>
      </c>
      <c r="N263" s="6" t="s">
        <v>2</v>
      </c>
      <c r="O263">
        <v>2332.1</v>
      </c>
      <c r="Q263" s="6" t="s">
        <v>2</v>
      </c>
      <c r="R263">
        <v>2343.4</v>
      </c>
      <c r="S263">
        <f t="shared" si="67"/>
        <v>-360.29999999999973</v>
      </c>
      <c r="T263">
        <f t="shared" ref="T263:T326" si="70">IF(S263&gt;0, S263,0)</f>
        <v>0</v>
      </c>
      <c r="AB263" s="6"/>
    </row>
    <row r="264" spans="3:28" x14ac:dyDescent="0.2">
      <c r="C264" s="6" t="s">
        <v>3</v>
      </c>
      <c r="D264">
        <v>5372.5</v>
      </c>
      <c r="F264" s="6" t="s">
        <v>2</v>
      </c>
      <c r="G264">
        <v>4210.5</v>
      </c>
      <c r="H264">
        <f t="shared" si="68"/>
        <v>1857.9</v>
      </c>
      <c r="I264">
        <f t="shared" si="69"/>
        <v>1857.9</v>
      </c>
      <c r="N264" s="6" t="s">
        <v>3</v>
      </c>
      <c r="O264">
        <v>4471.6000000000004</v>
      </c>
      <c r="Q264" s="6" t="s">
        <v>2</v>
      </c>
      <c r="R264">
        <v>2332.1</v>
      </c>
      <c r="S264">
        <f t="shared" si="67"/>
        <v>-371.59999999999991</v>
      </c>
      <c r="T264">
        <f t="shared" si="70"/>
        <v>0</v>
      </c>
      <c r="AB264" s="6"/>
    </row>
    <row r="265" spans="3:28" x14ac:dyDescent="0.2">
      <c r="C265" s="6" t="s">
        <v>1</v>
      </c>
      <c r="D265">
        <v>1460.3</v>
      </c>
      <c r="F265" s="6" t="s">
        <v>2</v>
      </c>
      <c r="G265">
        <v>4368.5</v>
      </c>
      <c r="H265">
        <f t="shared" si="68"/>
        <v>2015.9</v>
      </c>
      <c r="I265">
        <f t="shared" si="69"/>
        <v>2015.9</v>
      </c>
    </row>
    <row r="266" spans="3:28" x14ac:dyDescent="0.2">
      <c r="C266" s="6" t="s">
        <v>2</v>
      </c>
      <c r="D266">
        <v>4280.1000000000004</v>
      </c>
      <c r="F266" s="6" t="s">
        <v>2</v>
      </c>
      <c r="G266">
        <v>4077.4</v>
      </c>
      <c r="H266">
        <f t="shared" si="68"/>
        <v>1724.8000000000002</v>
      </c>
      <c r="I266">
        <f t="shared" si="69"/>
        <v>1724.8000000000002</v>
      </c>
      <c r="M266" t="s">
        <v>57</v>
      </c>
    </row>
    <row r="267" spans="3:28" x14ac:dyDescent="0.2">
      <c r="C267" s="6" t="s">
        <v>3</v>
      </c>
      <c r="D267">
        <v>5324.1</v>
      </c>
      <c r="F267" s="6" t="s">
        <v>2</v>
      </c>
      <c r="G267">
        <v>4814.8999999999996</v>
      </c>
      <c r="H267">
        <f t="shared" si="68"/>
        <v>2462.2999999999997</v>
      </c>
      <c r="I267">
        <f t="shared" si="69"/>
        <v>2462.2999999999997</v>
      </c>
      <c r="M267" s="7" t="s">
        <v>4</v>
      </c>
      <c r="N267" s="7" t="s">
        <v>1</v>
      </c>
      <c r="O267" s="7">
        <v>858.1</v>
      </c>
      <c r="P267" s="7"/>
      <c r="Q267" s="7" t="s">
        <v>3</v>
      </c>
      <c r="R267" s="7">
        <v>3492.7</v>
      </c>
      <c r="AB267" s="7"/>
    </row>
    <row r="268" spans="3:28" x14ac:dyDescent="0.2">
      <c r="C268" s="6" t="s">
        <v>1</v>
      </c>
      <c r="D268">
        <v>1489.7</v>
      </c>
      <c r="F268" s="6" t="s">
        <v>2</v>
      </c>
      <c r="G268">
        <v>4667.6000000000004</v>
      </c>
      <c r="H268">
        <f t="shared" si="68"/>
        <v>2315.0000000000005</v>
      </c>
      <c r="I268">
        <f t="shared" si="69"/>
        <v>2315.0000000000005</v>
      </c>
      <c r="M268" s="7" t="s">
        <v>4</v>
      </c>
      <c r="N268" s="7" t="s">
        <v>2</v>
      </c>
      <c r="O268" s="7">
        <v>2904</v>
      </c>
      <c r="P268" s="7"/>
      <c r="Q268" s="6" t="s">
        <v>3</v>
      </c>
      <c r="R268">
        <v>3837.7</v>
      </c>
      <c r="S268">
        <f t="shared" ref="S268:S279" si="71">R268-$R$267</f>
        <v>345</v>
      </c>
      <c r="T268">
        <f t="shared" si="70"/>
        <v>345</v>
      </c>
      <c r="AB268" s="6"/>
    </row>
    <row r="269" spans="3:28" x14ac:dyDescent="0.2">
      <c r="C269" s="6" t="s">
        <v>2</v>
      </c>
      <c r="D269">
        <v>3633.9</v>
      </c>
      <c r="F269" s="6" t="s">
        <v>2</v>
      </c>
      <c r="G269">
        <v>4306.8999999999996</v>
      </c>
      <c r="H269">
        <f t="shared" si="68"/>
        <v>1954.2999999999997</v>
      </c>
      <c r="I269">
        <f t="shared" si="69"/>
        <v>1954.2999999999997</v>
      </c>
      <c r="M269" s="7" t="s">
        <v>4</v>
      </c>
      <c r="N269" s="7" t="s">
        <v>3</v>
      </c>
      <c r="O269" s="7">
        <v>3492.7</v>
      </c>
      <c r="P269" s="7"/>
      <c r="Q269" s="6" t="s">
        <v>3</v>
      </c>
      <c r="R269">
        <v>4135.6000000000004</v>
      </c>
      <c r="S269">
        <f t="shared" si="71"/>
        <v>642.90000000000055</v>
      </c>
      <c r="T269">
        <f t="shared" si="70"/>
        <v>642.90000000000055</v>
      </c>
      <c r="AB269" s="6"/>
    </row>
    <row r="270" spans="3:28" x14ac:dyDescent="0.2">
      <c r="C270" s="6" t="s">
        <v>3</v>
      </c>
      <c r="D270">
        <v>5186.7</v>
      </c>
      <c r="F270" s="6" t="s">
        <v>2</v>
      </c>
      <c r="G270">
        <v>4006.2</v>
      </c>
      <c r="H270">
        <f t="shared" si="68"/>
        <v>1653.6</v>
      </c>
      <c r="I270">
        <f t="shared" si="69"/>
        <v>1653.6</v>
      </c>
      <c r="N270" s="6" t="s">
        <v>1</v>
      </c>
      <c r="O270">
        <v>1107</v>
      </c>
      <c r="Q270" s="6" t="s">
        <v>3</v>
      </c>
      <c r="R270">
        <v>3932.3</v>
      </c>
      <c r="S270">
        <f t="shared" si="71"/>
        <v>439.60000000000036</v>
      </c>
      <c r="T270">
        <f t="shared" si="70"/>
        <v>439.60000000000036</v>
      </c>
      <c r="AB270" s="6"/>
    </row>
    <row r="271" spans="3:28" x14ac:dyDescent="0.2">
      <c r="C271" s="6" t="s">
        <v>1</v>
      </c>
      <c r="D271">
        <v>1336</v>
      </c>
      <c r="F271" s="6" t="s">
        <v>2</v>
      </c>
      <c r="G271">
        <v>4280.1000000000004</v>
      </c>
      <c r="H271">
        <f t="shared" si="68"/>
        <v>1927.5000000000005</v>
      </c>
      <c r="I271">
        <f t="shared" si="69"/>
        <v>1927.5000000000005</v>
      </c>
      <c r="N271" s="6" t="s">
        <v>2</v>
      </c>
      <c r="O271">
        <v>3317.9</v>
      </c>
      <c r="Q271" s="6" t="s">
        <v>3</v>
      </c>
      <c r="R271">
        <v>4234</v>
      </c>
      <c r="S271">
        <f t="shared" si="71"/>
        <v>741.30000000000018</v>
      </c>
      <c r="T271">
        <f t="shared" si="70"/>
        <v>741.30000000000018</v>
      </c>
      <c r="AB271" s="6"/>
    </row>
    <row r="272" spans="3:28" x14ac:dyDescent="0.2">
      <c r="C272" s="6" t="s">
        <v>2</v>
      </c>
      <c r="D272">
        <v>3310.7</v>
      </c>
      <c r="F272" s="6" t="s">
        <v>2</v>
      </c>
      <c r="G272">
        <v>3633.9</v>
      </c>
      <c r="H272">
        <f t="shared" si="68"/>
        <v>1281.3000000000002</v>
      </c>
      <c r="I272">
        <f t="shared" si="69"/>
        <v>1281.3000000000002</v>
      </c>
      <c r="N272" s="6" t="s">
        <v>3</v>
      </c>
      <c r="O272">
        <v>3837.7</v>
      </c>
      <c r="Q272" s="6" t="s">
        <v>3</v>
      </c>
      <c r="R272">
        <v>3926.4</v>
      </c>
      <c r="S272">
        <f t="shared" si="71"/>
        <v>433.70000000000027</v>
      </c>
      <c r="T272">
        <f t="shared" si="70"/>
        <v>433.70000000000027</v>
      </c>
      <c r="AB272" s="6"/>
    </row>
    <row r="273" spans="2:28" x14ac:dyDescent="0.2">
      <c r="C273" s="6" t="s">
        <v>3</v>
      </c>
      <c r="D273">
        <v>4936.5</v>
      </c>
      <c r="F273" s="6" t="s">
        <v>2</v>
      </c>
      <c r="G273">
        <v>3310.7</v>
      </c>
      <c r="H273">
        <f t="shared" si="68"/>
        <v>958.09999999999991</v>
      </c>
      <c r="I273">
        <f t="shared" si="69"/>
        <v>958.09999999999991</v>
      </c>
      <c r="N273" s="6" t="s">
        <v>1</v>
      </c>
      <c r="O273">
        <v>1305.9000000000001</v>
      </c>
      <c r="Q273" s="6" t="s">
        <v>3</v>
      </c>
      <c r="R273">
        <v>4194.3999999999996</v>
      </c>
      <c r="S273">
        <f t="shared" si="71"/>
        <v>701.69999999999982</v>
      </c>
      <c r="T273">
        <f t="shared" si="70"/>
        <v>701.69999999999982</v>
      </c>
      <c r="AB273" s="6"/>
    </row>
    <row r="274" spans="2:28" x14ac:dyDescent="0.2">
      <c r="N274" s="6" t="s">
        <v>2</v>
      </c>
      <c r="O274">
        <v>3294.5</v>
      </c>
      <c r="Q274" s="6" t="s">
        <v>3</v>
      </c>
      <c r="R274">
        <v>3909</v>
      </c>
      <c r="S274">
        <f t="shared" si="71"/>
        <v>416.30000000000018</v>
      </c>
      <c r="T274">
        <f t="shared" si="70"/>
        <v>416.30000000000018</v>
      </c>
      <c r="AB274" s="6"/>
    </row>
    <row r="275" spans="2:28" x14ac:dyDescent="0.2">
      <c r="B275" t="s">
        <v>48</v>
      </c>
      <c r="N275" s="6" t="s">
        <v>3</v>
      </c>
      <c r="O275">
        <v>4135.6000000000004</v>
      </c>
      <c r="Q275" s="6" t="s">
        <v>3</v>
      </c>
      <c r="R275">
        <v>3827.4</v>
      </c>
      <c r="S275">
        <f t="shared" si="71"/>
        <v>334.70000000000027</v>
      </c>
      <c r="T275">
        <f t="shared" si="70"/>
        <v>334.70000000000027</v>
      </c>
      <c r="AB275" s="6"/>
    </row>
    <row r="276" spans="2:28" x14ac:dyDescent="0.2">
      <c r="B276" s="7" t="s">
        <v>4</v>
      </c>
      <c r="C276" s="7" t="s">
        <v>1</v>
      </c>
      <c r="D276" s="7">
        <v>1060.2</v>
      </c>
      <c r="E276" s="7"/>
      <c r="F276" s="7" t="s">
        <v>3</v>
      </c>
      <c r="G276" s="7">
        <v>4014.3</v>
      </c>
      <c r="N276" s="6" t="s">
        <v>1</v>
      </c>
      <c r="O276">
        <v>1198.8</v>
      </c>
      <c r="Q276" s="6" t="s">
        <v>3</v>
      </c>
      <c r="R276">
        <v>3862.9</v>
      </c>
      <c r="S276">
        <f t="shared" si="71"/>
        <v>370.20000000000027</v>
      </c>
      <c r="T276">
        <f t="shared" si="70"/>
        <v>370.20000000000027</v>
      </c>
      <c r="AB276" s="6"/>
    </row>
    <row r="277" spans="2:28" x14ac:dyDescent="0.2">
      <c r="B277" s="7" t="s">
        <v>4</v>
      </c>
      <c r="C277" s="7" t="s">
        <v>2</v>
      </c>
      <c r="D277" s="7">
        <v>3548.2</v>
      </c>
      <c r="E277" s="7"/>
      <c r="F277" s="6" t="s">
        <v>3</v>
      </c>
      <c r="G277">
        <v>4875.1000000000004</v>
      </c>
      <c r="H277">
        <f t="shared" ref="H277:H284" si="72">G277-$G$276</f>
        <v>860.80000000000018</v>
      </c>
      <c r="I277">
        <f t="shared" si="69"/>
        <v>860.80000000000018</v>
      </c>
      <c r="N277" s="6" t="s">
        <v>2</v>
      </c>
      <c r="O277">
        <v>3258.9</v>
      </c>
      <c r="Q277" s="6" t="s">
        <v>3</v>
      </c>
      <c r="R277">
        <v>3680.1</v>
      </c>
      <c r="S277">
        <f t="shared" si="71"/>
        <v>187.40000000000009</v>
      </c>
      <c r="T277">
        <f t="shared" si="70"/>
        <v>187.40000000000009</v>
      </c>
      <c r="AB277" s="6"/>
    </row>
    <row r="278" spans="2:28" x14ac:dyDescent="0.2">
      <c r="B278" s="7" t="s">
        <v>4</v>
      </c>
      <c r="C278" s="7" t="s">
        <v>3</v>
      </c>
      <c r="D278" s="7">
        <v>4014.3</v>
      </c>
      <c r="E278" s="7"/>
      <c r="F278" s="6" t="s">
        <v>3</v>
      </c>
      <c r="G278">
        <v>4979</v>
      </c>
      <c r="H278">
        <f t="shared" si="72"/>
        <v>964.69999999999982</v>
      </c>
      <c r="I278">
        <f t="shared" si="69"/>
        <v>964.69999999999982</v>
      </c>
      <c r="N278" s="6" t="s">
        <v>3</v>
      </c>
      <c r="O278">
        <v>3932.3</v>
      </c>
      <c r="Q278" s="6" t="s">
        <v>3</v>
      </c>
      <c r="R278">
        <v>3633.8</v>
      </c>
      <c r="S278">
        <f t="shared" si="71"/>
        <v>141.10000000000036</v>
      </c>
      <c r="T278">
        <f t="shared" si="70"/>
        <v>141.10000000000036</v>
      </c>
      <c r="AB278" s="6"/>
    </row>
    <row r="279" spans="2:28" x14ac:dyDescent="0.2">
      <c r="C279" s="6" t="s">
        <v>1</v>
      </c>
      <c r="D279">
        <v>1420</v>
      </c>
      <c r="F279" s="6" t="s">
        <v>3</v>
      </c>
      <c r="G279">
        <v>4863.7</v>
      </c>
      <c r="H279">
        <f t="shared" si="72"/>
        <v>849.39999999999964</v>
      </c>
      <c r="I279">
        <f t="shared" si="69"/>
        <v>849.39999999999964</v>
      </c>
      <c r="N279" s="6" t="s">
        <v>1</v>
      </c>
      <c r="O279">
        <v>1342.9</v>
      </c>
      <c r="Q279" s="6" t="s">
        <v>3</v>
      </c>
      <c r="R279">
        <v>3634.1</v>
      </c>
      <c r="S279">
        <f t="shared" si="71"/>
        <v>141.40000000000009</v>
      </c>
      <c r="T279">
        <f t="shared" si="70"/>
        <v>141.40000000000009</v>
      </c>
      <c r="AB279" s="6"/>
    </row>
    <row r="280" spans="2:28" x14ac:dyDescent="0.2">
      <c r="C280" s="6" t="s">
        <v>2</v>
      </c>
      <c r="D280">
        <v>4172.3999999999996</v>
      </c>
      <c r="F280" s="6" t="s">
        <v>3</v>
      </c>
      <c r="G280">
        <v>5158.2</v>
      </c>
      <c r="H280">
        <f t="shared" si="72"/>
        <v>1143.8999999999996</v>
      </c>
      <c r="I280">
        <f t="shared" si="69"/>
        <v>1143.8999999999996</v>
      </c>
      <c r="N280" s="6" t="s">
        <v>2</v>
      </c>
      <c r="O280">
        <v>3478.4</v>
      </c>
      <c r="Q280" s="7" t="s">
        <v>1</v>
      </c>
      <c r="R280" s="7">
        <v>858.1</v>
      </c>
      <c r="AB280" s="7"/>
    </row>
    <row r="281" spans="2:28" x14ac:dyDescent="0.2">
      <c r="C281" s="6" t="s">
        <v>3</v>
      </c>
      <c r="D281">
        <v>4875.1000000000004</v>
      </c>
      <c r="F281" s="6" t="s">
        <v>3</v>
      </c>
      <c r="G281">
        <v>5163</v>
      </c>
      <c r="H281">
        <f t="shared" si="72"/>
        <v>1148.6999999999998</v>
      </c>
      <c r="I281">
        <f t="shared" si="69"/>
        <v>1148.6999999999998</v>
      </c>
      <c r="N281" s="6" t="s">
        <v>3</v>
      </c>
      <c r="O281">
        <v>4234</v>
      </c>
      <c r="Q281" s="6" t="s">
        <v>1</v>
      </c>
      <c r="R281">
        <v>1107</v>
      </c>
      <c r="S281">
        <f t="shared" ref="S281:S292" si="73">R281-$R$280</f>
        <v>248.89999999999998</v>
      </c>
      <c r="T281">
        <f t="shared" si="70"/>
        <v>248.89999999999998</v>
      </c>
      <c r="AB281" s="6"/>
    </row>
    <row r="282" spans="2:28" x14ac:dyDescent="0.2">
      <c r="C282" s="6" t="s">
        <v>1</v>
      </c>
      <c r="D282">
        <v>1429.7</v>
      </c>
      <c r="F282" s="6" t="s">
        <v>3</v>
      </c>
      <c r="G282">
        <v>5046.3</v>
      </c>
      <c r="H282">
        <f t="shared" si="72"/>
        <v>1032</v>
      </c>
      <c r="I282">
        <f t="shared" si="69"/>
        <v>1032</v>
      </c>
      <c r="N282" s="6" t="s">
        <v>1</v>
      </c>
      <c r="O282">
        <v>1153.3</v>
      </c>
      <c r="Q282" s="6" t="s">
        <v>1</v>
      </c>
      <c r="R282">
        <v>1305.9000000000001</v>
      </c>
      <c r="S282">
        <f t="shared" si="73"/>
        <v>447.80000000000007</v>
      </c>
      <c r="T282">
        <f t="shared" si="70"/>
        <v>447.80000000000007</v>
      </c>
      <c r="AB282" s="6"/>
    </row>
    <row r="283" spans="2:28" x14ac:dyDescent="0.2">
      <c r="C283" s="6" t="s">
        <v>2</v>
      </c>
      <c r="D283">
        <v>4450.1000000000004</v>
      </c>
      <c r="F283" s="6" t="s">
        <v>3</v>
      </c>
      <c r="G283">
        <v>4710.3999999999996</v>
      </c>
      <c r="H283">
        <f t="shared" si="72"/>
        <v>696.09999999999945</v>
      </c>
      <c r="I283">
        <f t="shared" si="69"/>
        <v>696.09999999999945</v>
      </c>
      <c r="N283" s="6" t="s">
        <v>2</v>
      </c>
      <c r="O283">
        <v>3174.8</v>
      </c>
      <c r="Q283" s="6" t="s">
        <v>1</v>
      </c>
      <c r="R283">
        <v>1198.8</v>
      </c>
      <c r="S283">
        <f t="shared" si="73"/>
        <v>340.69999999999993</v>
      </c>
      <c r="T283">
        <f t="shared" si="70"/>
        <v>340.69999999999993</v>
      </c>
      <c r="AB283" s="6"/>
    </row>
    <row r="284" spans="2:28" x14ac:dyDescent="0.2">
      <c r="C284" s="6" t="s">
        <v>3</v>
      </c>
      <c r="D284">
        <v>4979</v>
      </c>
      <c r="F284" s="6" t="s">
        <v>3</v>
      </c>
      <c r="G284">
        <v>4943.2</v>
      </c>
      <c r="H284">
        <f t="shared" si="72"/>
        <v>928.89999999999964</v>
      </c>
      <c r="I284">
        <f t="shared" si="69"/>
        <v>928.89999999999964</v>
      </c>
      <c r="N284" s="6" t="s">
        <v>3</v>
      </c>
      <c r="O284">
        <v>3926.4</v>
      </c>
      <c r="Q284" s="6" t="s">
        <v>1</v>
      </c>
      <c r="R284">
        <v>1342.9</v>
      </c>
      <c r="S284">
        <f t="shared" si="73"/>
        <v>484.80000000000007</v>
      </c>
      <c r="T284">
        <f t="shared" si="70"/>
        <v>484.80000000000007</v>
      </c>
      <c r="AB284" s="6"/>
    </row>
    <row r="285" spans="2:28" x14ac:dyDescent="0.2">
      <c r="C285" s="6" t="s">
        <v>1</v>
      </c>
      <c r="D285">
        <v>1334.1</v>
      </c>
      <c r="F285" s="7" t="s">
        <v>1</v>
      </c>
      <c r="G285" s="7">
        <v>1060.2</v>
      </c>
      <c r="N285" s="6" t="s">
        <v>1</v>
      </c>
      <c r="O285">
        <v>1389.2</v>
      </c>
      <c r="Q285" s="6" t="s">
        <v>1</v>
      </c>
      <c r="R285">
        <v>1153.3</v>
      </c>
      <c r="S285">
        <f t="shared" si="73"/>
        <v>295.19999999999993</v>
      </c>
      <c r="T285">
        <f t="shared" si="70"/>
        <v>295.19999999999993</v>
      </c>
      <c r="AB285" s="6"/>
    </row>
    <row r="286" spans="2:28" x14ac:dyDescent="0.2">
      <c r="C286" s="6" t="s">
        <v>2</v>
      </c>
      <c r="D286">
        <v>4595.6000000000004</v>
      </c>
      <c r="F286" s="6" t="s">
        <v>1</v>
      </c>
      <c r="G286">
        <v>1420</v>
      </c>
      <c r="H286">
        <f t="shared" ref="H286:H293" si="74">G286-$G$285</f>
        <v>359.79999999999995</v>
      </c>
      <c r="I286">
        <f t="shared" si="69"/>
        <v>359.79999999999995</v>
      </c>
      <c r="N286" s="6" t="s">
        <v>2</v>
      </c>
      <c r="O286">
        <v>3089.5</v>
      </c>
      <c r="Q286" s="6" t="s">
        <v>1</v>
      </c>
      <c r="R286">
        <v>1389.2</v>
      </c>
      <c r="S286">
        <f t="shared" si="73"/>
        <v>531.1</v>
      </c>
      <c r="T286">
        <f t="shared" si="70"/>
        <v>531.1</v>
      </c>
      <c r="AB286" s="6"/>
    </row>
    <row r="287" spans="2:28" x14ac:dyDescent="0.2">
      <c r="C287" s="6" t="s">
        <v>3</v>
      </c>
      <c r="D287">
        <v>4863.7</v>
      </c>
      <c r="F287" s="6" t="s">
        <v>1</v>
      </c>
      <c r="G287">
        <v>1429.7</v>
      </c>
      <c r="H287">
        <f t="shared" si="74"/>
        <v>369.5</v>
      </c>
      <c r="I287">
        <f t="shared" si="69"/>
        <v>369.5</v>
      </c>
      <c r="N287" s="6" t="s">
        <v>3</v>
      </c>
      <c r="O287">
        <v>4194.3999999999996</v>
      </c>
      <c r="Q287" s="6" t="s">
        <v>1</v>
      </c>
      <c r="R287">
        <v>1284.5</v>
      </c>
      <c r="S287">
        <f t="shared" si="73"/>
        <v>426.4</v>
      </c>
      <c r="T287">
        <f t="shared" si="70"/>
        <v>426.4</v>
      </c>
      <c r="AB287" s="6"/>
    </row>
    <row r="288" spans="2:28" x14ac:dyDescent="0.2">
      <c r="C288" s="6" t="s">
        <v>1</v>
      </c>
      <c r="D288">
        <v>1321.6</v>
      </c>
      <c r="F288" s="6" t="s">
        <v>1</v>
      </c>
      <c r="G288">
        <v>1334.1</v>
      </c>
      <c r="H288">
        <f t="shared" si="74"/>
        <v>273.89999999999986</v>
      </c>
      <c r="I288">
        <f t="shared" si="69"/>
        <v>273.89999999999986</v>
      </c>
      <c r="N288" s="6" t="s">
        <v>1</v>
      </c>
      <c r="O288">
        <v>1284.5</v>
      </c>
      <c r="Q288" s="6" t="s">
        <v>1</v>
      </c>
      <c r="R288">
        <v>1240.4000000000001</v>
      </c>
      <c r="S288">
        <f t="shared" si="73"/>
        <v>382.30000000000007</v>
      </c>
      <c r="T288">
        <f t="shared" si="70"/>
        <v>382.30000000000007</v>
      </c>
      <c r="AB288" s="6"/>
    </row>
    <row r="289" spans="3:28" x14ac:dyDescent="0.2">
      <c r="C289" s="6" t="s">
        <v>2</v>
      </c>
      <c r="D289">
        <v>5378.4</v>
      </c>
      <c r="F289" s="6" t="s">
        <v>1</v>
      </c>
      <c r="G289">
        <v>1321.6</v>
      </c>
      <c r="H289">
        <f t="shared" si="74"/>
        <v>261.39999999999986</v>
      </c>
      <c r="I289">
        <f t="shared" si="69"/>
        <v>261.39999999999986</v>
      </c>
      <c r="N289" s="6" t="s">
        <v>2</v>
      </c>
      <c r="O289">
        <v>3022</v>
      </c>
      <c r="Q289" s="6" t="s">
        <v>1</v>
      </c>
      <c r="R289">
        <v>1217.5999999999999</v>
      </c>
      <c r="S289">
        <f t="shared" si="73"/>
        <v>359.49999999999989</v>
      </c>
      <c r="T289">
        <f t="shared" si="70"/>
        <v>359.49999999999989</v>
      </c>
      <c r="AB289" s="6"/>
    </row>
    <row r="290" spans="3:28" x14ac:dyDescent="0.2">
      <c r="C290" s="6" t="s">
        <v>3</v>
      </c>
      <c r="D290">
        <v>5158.2</v>
      </c>
      <c r="F290" s="6" t="s">
        <v>1</v>
      </c>
      <c r="G290">
        <v>1340.5</v>
      </c>
      <c r="H290">
        <f t="shared" si="74"/>
        <v>280.29999999999995</v>
      </c>
      <c r="I290">
        <f t="shared" si="69"/>
        <v>280.29999999999995</v>
      </c>
      <c r="N290" s="6" t="s">
        <v>3</v>
      </c>
      <c r="O290">
        <v>3909</v>
      </c>
      <c r="Q290" s="6" t="s">
        <v>1</v>
      </c>
      <c r="R290">
        <v>1171.3</v>
      </c>
      <c r="S290">
        <f t="shared" si="73"/>
        <v>313.19999999999993</v>
      </c>
      <c r="T290">
        <f t="shared" si="70"/>
        <v>313.19999999999993</v>
      </c>
      <c r="AB290" s="6"/>
    </row>
    <row r="291" spans="3:28" x14ac:dyDescent="0.2">
      <c r="C291" s="6" t="s">
        <v>1</v>
      </c>
      <c r="D291">
        <v>1340.5</v>
      </c>
      <c r="F291" s="6" t="s">
        <v>1</v>
      </c>
      <c r="G291">
        <v>1424.3</v>
      </c>
      <c r="H291">
        <f t="shared" si="74"/>
        <v>364.09999999999991</v>
      </c>
      <c r="I291">
        <f t="shared" si="69"/>
        <v>364.09999999999991</v>
      </c>
      <c r="N291" s="6" t="s">
        <v>1</v>
      </c>
      <c r="O291">
        <v>1240.4000000000001</v>
      </c>
      <c r="Q291" s="6" t="s">
        <v>1</v>
      </c>
      <c r="R291">
        <v>1148.4000000000001</v>
      </c>
      <c r="S291">
        <f t="shared" si="73"/>
        <v>290.30000000000007</v>
      </c>
      <c r="T291">
        <f t="shared" si="70"/>
        <v>290.30000000000007</v>
      </c>
      <c r="AB291" s="6"/>
    </row>
    <row r="292" spans="3:28" x14ac:dyDescent="0.2">
      <c r="C292" s="6" t="s">
        <v>2</v>
      </c>
      <c r="D292">
        <v>5814.6</v>
      </c>
      <c r="F292" s="6" t="s">
        <v>1</v>
      </c>
      <c r="G292">
        <v>1355</v>
      </c>
      <c r="H292">
        <f t="shared" si="74"/>
        <v>294.79999999999995</v>
      </c>
      <c r="I292">
        <f t="shared" si="69"/>
        <v>294.79999999999995</v>
      </c>
      <c r="N292" s="6" t="s">
        <v>2</v>
      </c>
      <c r="O292">
        <v>3164.8</v>
      </c>
      <c r="Q292" s="6" t="s">
        <v>1</v>
      </c>
      <c r="R292">
        <v>1112.7</v>
      </c>
      <c r="S292">
        <f t="shared" si="73"/>
        <v>254.60000000000002</v>
      </c>
      <c r="T292">
        <f t="shared" si="70"/>
        <v>254.60000000000002</v>
      </c>
      <c r="AB292" s="6"/>
    </row>
    <row r="293" spans="3:28" x14ac:dyDescent="0.2">
      <c r="C293" s="6" t="s">
        <v>3</v>
      </c>
      <c r="D293">
        <v>5163</v>
      </c>
      <c r="F293" s="6" t="s">
        <v>1</v>
      </c>
      <c r="G293">
        <v>1275.0999999999999</v>
      </c>
      <c r="H293">
        <f t="shared" si="74"/>
        <v>214.89999999999986</v>
      </c>
      <c r="I293">
        <f t="shared" si="69"/>
        <v>214.89999999999986</v>
      </c>
      <c r="N293" s="6" t="s">
        <v>3</v>
      </c>
      <c r="O293">
        <v>3827.4</v>
      </c>
      <c r="Q293" s="7" t="s">
        <v>2</v>
      </c>
      <c r="R293" s="7">
        <v>2904</v>
      </c>
      <c r="AB293" s="7"/>
    </row>
    <row r="294" spans="3:28" x14ac:dyDescent="0.2">
      <c r="C294" s="6" t="s">
        <v>1</v>
      </c>
      <c r="D294">
        <v>1424.3</v>
      </c>
      <c r="F294" s="7" t="s">
        <v>2</v>
      </c>
      <c r="G294" s="7">
        <v>3548.2</v>
      </c>
      <c r="N294" s="6" t="s">
        <v>1</v>
      </c>
      <c r="O294">
        <v>1217.5999999999999</v>
      </c>
      <c r="Q294" s="6" t="s">
        <v>2</v>
      </c>
      <c r="R294">
        <v>3317.9</v>
      </c>
      <c r="S294">
        <f t="shared" ref="S294:S305" si="75">R294-$R$293</f>
        <v>413.90000000000009</v>
      </c>
      <c r="T294">
        <f t="shared" si="70"/>
        <v>413.90000000000009</v>
      </c>
      <c r="AB294" s="6"/>
    </row>
    <row r="295" spans="3:28" x14ac:dyDescent="0.2">
      <c r="C295" s="6" t="s">
        <v>2</v>
      </c>
      <c r="D295">
        <v>5624.9</v>
      </c>
      <c r="F295" s="6" t="s">
        <v>2</v>
      </c>
      <c r="G295">
        <v>4172.3999999999996</v>
      </c>
      <c r="H295">
        <f t="shared" ref="H295:H302" si="76">G295-$G$294</f>
        <v>624.19999999999982</v>
      </c>
      <c r="I295">
        <f t="shared" si="69"/>
        <v>624.19999999999982</v>
      </c>
      <c r="N295" s="6" t="s">
        <v>2</v>
      </c>
      <c r="O295">
        <v>2906.2</v>
      </c>
      <c r="Q295" s="6" t="s">
        <v>2</v>
      </c>
      <c r="R295">
        <v>3294.5</v>
      </c>
      <c r="S295">
        <f t="shared" si="75"/>
        <v>390.5</v>
      </c>
      <c r="T295">
        <f t="shared" si="70"/>
        <v>390.5</v>
      </c>
      <c r="AB295" s="6"/>
    </row>
    <row r="296" spans="3:28" x14ac:dyDescent="0.2">
      <c r="C296" s="6" t="s">
        <v>3</v>
      </c>
      <c r="D296">
        <v>5046.3</v>
      </c>
      <c r="F296" s="6" t="s">
        <v>2</v>
      </c>
      <c r="G296">
        <v>4450.1000000000004</v>
      </c>
      <c r="H296">
        <f t="shared" si="76"/>
        <v>901.90000000000055</v>
      </c>
      <c r="I296">
        <f t="shared" si="69"/>
        <v>901.90000000000055</v>
      </c>
      <c r="N296" s="6" t="s">
        <v>3</v>
      </c>
      <c r="O296">
        <v>3862.9</v>
      </c>
      <c r="Q296" s="6" t="s">
        <v>2</v>
      </c>
      <c r="R296">
        <v>3258.9</v>
      </c>
      <c r="S296">
        <f t="shared" si="75"/>
        <v>354.90000000000009</v>
      </c>
      <c r="T296">
        <f t="shared" si="70"/>
        <v>354.90000000000009</v>
      </c>
      <c r="AB296" s="6"/>
    </row>
    <row r="297" spans="3:28" x14ac:dyDescent="0.2">
      <c r="C297" s="6" t="s">
        <v>1</v>
      </c>
      <c r="D297">
        <v>1355</v>
      </c>
      <c r="F297" s="6" t="s">
        <v>2</v>
      </c>
      <c r="G297">
        <v>4595.6000000000004</v>
      </c>
      <c r="H297">
        <f t="shared" si="76"/>
        <v>1047.4000000000005</v>
      </c>
      <c r="I297">
        <f t="shared" si="69"/>
        <v>1047.4000000000005</v>
      </c>
      <c r="N297" s="6" t="s">
        <v>1</v>
      </c>
      <c r="O297">
        <v>1171.3</v>
      </c>
      <c r="Q297" s="6" t="s">
        <v>2</v>
      </c>
      <c r="R297">
        <v>3478.4</v>
      </c>
      <c r="S297">
        <f t="shared" si="75"/>
        <v>574.40000000000009</v>
      </c>
      <c r="T297">
        <f t="shared" si="70"/>
        <v>574.40000000000009</v>
      </c>
      <c r="AB297" s="6"/>
    </row>
    <row r="298" spans="3:28" x14ac:dyDescent="0.2">
      <c r="C298" s="6" t="s">
        <v>2</v>
      </c>
      <c r="D298">
        <v>4592.3999999999996</v>
      </c>
      <c r="F298" s="6" t="s">
        <v>2</v>
      </c>
      <c r="G298">
        <v>5378.4</v>
      </c>
      <c r="H298">
        <f t="shared" si="76"/>
        <v>1830.1999999999998</v>
      </c>
      <c r="I298">
        <f t="shared" si="69"/>
        <v>1830.1999999999998</v>
      </c>
      <c r="N298" s="6" t="s">
        <v>2</v>
      </c>
      <c r="O298">
        <v>2951.8</v>
      </c>
      <c r="Q298" s="6" t="s">
        <v>2</v>
      </c>
      <c r="R298">
        <v>3174.8</v>
      </c>
      <c r="S298">
        <f t="shared" si="75"/>
        <v>270.80000000000018</v>
      </c>
      <c r="T298">
        <f t="shared" si="70"/>
        <v>270.80000000000018</v>
      </c>
      <c r="AB298" s="6"/>
    </row>
    <row r="299" spans="3:28" x14ac:dyDescent="0.2">
      <c r="C299" s="6" t="s">
        <v>3</v>
      </c>
      <c r="D299">
        <v>4710.3999999999996</v>
      </c>
      <c r="F299" s="6" t="s">
        <v>2</v>
      </c>
      <c r="G299">
        <v>5814.6</v>
      </c>
      <c r="H299">
        <f t="shared" si="76"/>
        <v>2266.4000000000005</v>
      </c>
      <c r="I299">
        <f t="shared" si="69"/>
        <v>2266.4000000000005</v>
      </c>
      <c r="N299" s="6" t="s">
        <v>3</v>
      </c>
      <c r="O299">
        <v>3680.1</v>
      </c>
      <c r="Q299" s="6" t="s">
        <v>2</v>
      </c>
      <c r="R299">
        <v>3089.5</v>
      </c>
      <c r="S299">
        <f t="shared" si="75"/>
        <v>185.5</v>
      </c>
      <c r="T299">
        <f t="shared" si="70"/>
        <v>185.5</v>
      </c>
      <c r="AB299" s="6"/>
    </row>
    <row r="300" spans="3:28" x14ac:dyDescent="0.2">
      <c r="C300" s="6" t="s">
        <v>1</v>
      </c>
      <c r="D300">
        <v>1275.0999999999999</v>
      </c>
      <c r="F300" s="6" t="s">
        <v>2</v>
      </c>
      <c r="G300">
        <v>5624.9</v>
      </c>
      <c r="H300">
        <f t="shared" si="76"/>
        <v>2076.6999999999998</v>
      </c>
      <c r="I300">
        <f t="shared" si="69"/>
        <v>2076.6999999999998</v>
      </c>
      <c r="N300" s="6" t="s">
        <v>1</v>
      </c>
      <c r="O300">
        <v>1148.4000000000001</v>
      </c>
      <c r="Q300" s="6" t="s">
        <v>2</v>
      </c>
      <c r="R300">
        <v>3022</v>
      </c>
      <c r="S300">
        <f t="shared" si="75"/>
        <v>118</v>
      </c>
      <c r="T300">
        <f t="shared" si="70"/>
        <v>118</v>
      </c>
      <c r="AB300" s="6"/>
    </row>
    <row r="301" spans="3:28" x14ac:dyDescent="0.2">
      <c r="C301" s="6" t="s">
        <v>2</v>
      </c>
      <c r="D301">
        <v>5583.4</v>
      </c>
      <c r="F301" s="6" t="s">
        <v>2</v>
      </c>
      <c r="G301">
        <v>4592.3999999999996</v>
      </c>
      <c r="H301">
        <f t="shared" si="76"/>
        <v>1044.1999999999998</v>
      </c>
      <c r="I301">
        <f t="shared" si="69"/>
        <v>1044.1999999999998</v>
      </c>
      <c r="N301" s="6" t="s">
        <v>2</v>
      </c>
      <c r="O301">
        <v>2760.4</v>
      </c>
      <c r="Q301" s="6" t="s">
        <v>2</v>
      </c>
      <c r="R301">
        <v>3164.8</v>
      </c>
      <c r="S301">
        <f t="shared" si="75"/>
        <v>260.80000000000018</v>
      </c>
      <c r="T301">
        <f t="shared" si="70"/>
        <v>260.80000000000018</v>
      </c>
      <c r="AB301" s="6"/>
    </row>
    <row r="302" spans="3:28" x14ac:dyDescent="0.2">
      <c r="C302" s="6" t="s">
        <v>3</v>
      </c>
      <c r="D302">
        <v>4943.2</v>
      </c>
      <c r="F302" s="6" t="s">
        <v>2</v>
      </c>
      <c r="G302">
        <v>5583.4</v>
      </c>
      <c r="H302">
        <f t="shared" si="76"/>
        <v>2035.1999999999998</v>
      </c>
      <c r="I302">
        <f t="shared" si="69"/>
        <v>2035.1999999999998</v>
      </c>
      <c r="N302" s="6" t="s">
        <v>3</v>
      </c>
      <c r="O302">
        <v>3633.8</v>
      </c>
      <c r="Q302" s="6" t="s">
        <v>2</v>
      </c>
      <c r="R302">
        <v>2906.2</v>
      </c>
      <c r="S302">
        <f t="shared" si="75"/>
        <v>2.1999999999998181</v>
      </c>
      <c r="T302">
        <f t="shared" si="70"/>
        <v>2.1999999999998181</v>
      </c>
      <c r="AB302" s="6"/>
    </row>
    <row r="303" spans="3:28" x14ac:dyDescent="0.2">
      <c r="N303" s="6" t="s">
        <v>1</v>
      </c>
      <c r="O303">
        <v>1112.7</v>
      </c>
      <c r="Q303" s="6" t="s">
        <v>2</v>
      </c>
      <c r="R303">
        <v>2951.8</v>
      </c>
      <c r="S303">
        <f t="shared" si="75"/>
        <v>47.800000000000182</v>
      </c>
      <c r="T303">
        <f t="shared" si="70"/>
        <v>47.800000000000182</v>
      </c>
      <c r="AB303" s="6"/>
    </row>
    <row r="304" spans="3:28" x14ac:dyDescent="0.2">
      <c r="N304" s="6" t="s">
        <v>2</v>
      </c>
      <c r="O304">
        <v>2667.2</v>
      </c>
      <c r="Q304" s="6" t="s">
        <v>2</v>
      </c>
      <c r="R304">
        <v>2760.4</v>
      </c>
      <c r="S304">
        <f t="shared" si="75"/>
        <v>-143.59999999999991</v>
      </c>
      <c r="T304">
        <f t="shared" si="70"/>
        <v>0</v>
      </c>
      <c r="AB304" s="6"/>
    </row>
    <row r="305" spans="13:28" x14ac:dyDescent="0.2">
      <c r="N305" s="6" t="s">
        <v>3</v>
      </c>
      <c r="O305">
        <v>3634.1</v>
      </c>
      <c r="Q305" s="6" t="s">
        <v>2</v>
      </c>
      <c r="R305">
        <v>2667.2</v>
      </c>
      <c r="S305">
        <f t="shared" si="75"/>
        <v>-236.80000000000018</v>
      </c>
      <c r="T305">
        <f t="shared" si="70"/>
        <v>0</v>
      </c>
      <c r="AB305" s="6"/>
    </row>
    <row r="307" spans="13:28" x14ac:dyDescent="0.2">
      <c r="M307" t="s">
        <v>58</v>
      </c>
    </row>
    <row r="308" spans="13:28" x14ac:dyDescent="0.2">
      <c r="M308" s="7" t="s">
        <v>4</v>
      </c>
      <c r="N308" s="7" t="s">
        <v>1</v>
      </c>
      <c r="O308" s="7">
        <v>885.3</v>
      </c>
      <c r="P308" s="7"/>
      <c r="Q308" s="7" t="s">
        <v>3</v>
      </c>
      <c r="R308" s="7">
        <v>4171</v>
      </c>
      <c r="AB308" s="7"/>
    </row>
    <row r="309" spans="13:28" x14ac:dyDescent="0.2">
      <c r="M309" s="7" t="s">
        <v>4</v>
      </c>
      <c r="N309" s="7" t="s">
        <v>2</v>
      </c>
      <c r="O309" s="7">
        <v>2931.8</v>
      </c>
      <c r="P309" s="7"/>
      <c r="Q309" s="6" t="s">
        <v>3</v>
      </c>
      <c r="R309">
        <v>4173.8</v>
      </c>
      <c r="S309">
        <f t="shared" ref="S309:S319" si="77">R309-$R$308</f>
        <v>2.8000000000001819</v>
      </c>
      <c r="T309">
        <f t="shared" si="70"/>
        <v>2.8000000000001819</v>
      </c>
      <c r="AB309" s="6"/>
    </row>
    <row r="310" spans="13:28" x14ac:dyDescent="0.2">
      <c r="M310" s="7" t="s">
        <v>4</v>
      </c>
      <c r="N310" s="7" t="s">
        <v>3</v>
      </c>
      <c r="O310" s="7">
        <v>4171</v>
      </c>
      <c r="P310" s="7"/>
      <c r="Q310" s="6" t="s">
        <v>3</v>
      </c>
      <c r="R310">
        <v>4518.7</v>
      </c>
      <c r="S310">
        <f t="shared" si="77"/>
        <v>347.69999999999982</v>
      </c>
      <c r="T310">
        <f t="shared" si="70"/>
        <v>347.69999999999982</v>
      </c>
      <c r="AB310" s="6"/>
    </row>
    <row r="311" spans="13:28" x14ac:dyDescent="0.2">
      <c r="N311" s="6" t="s">
        <v>1</v>
      </c>
      <c r="O311">
        <v>1142</v>
      </c>
      <c r="Q311" s="6" t="s">
        <v>3</v>
      </c>
      <c r="R311">
        <v>4532.5</v>
      </c>
      <c r="S311">
        <f t="shared" si="77"/>
        <v>361.5</v>
      </c>
      <c r="T311">
        <f t="shared" si="70"/>
        <v>361.5</v>
      </c>
      <c r="AB311" s="6"/>
    </row>
    <row r="312" spans="13:28" x14ac:dyDescent="0.2">
      <c r="N312" s="6" t="s">
        <v>2</v>
      </c>
      <c r="O312">
        <v>2479.1</v>
      </c>
      <c r="Q312" s="6" t="s">
        <v>3</v>
      </c>
      <c r="R312">
        <v>4617.8</v>
      </c>
      <c r="S312">
        <f t="shared" si="77"/>
        <v>446.80000000000018</v>
      </c>
      <c r="T312">
        <f t="shared" si="70"/>
        <v>446.80000000000018</v>
      </c>
      <c r="AB312" s="6"/>
    </row>
    <row r="313" spans="13:28" x14ac:dyDescent="0.2">
      <c r="N313" s="6" t="s">
        <v>3</v>
      </c>
      <c r="O313">
        <v>4173.8</v>
      </c>
      <c r="Q313" s="6" t="s">
        <v>3</v>
      </c>
      <c r="R313">
        <v>4602.3999999999996</v>
      </c>
      <c r="S313">
        <f t="shared" si="77"/>
        <v>431.39999999999964</v>
      </c>
      <c r="T313">
        <f t="shared" si="70"/>
        <v>431.39999999999964</v>
      </c>
      <c r="AB313" s="6"/>
    </row>
    <row r="314" spans="13:28" x14ac:dyDescent="0.2">
      <c r="N314" s="6" t="s">
        <v>1</v>
      </c>
      <c r="O314">
        <v>1354.7</v>
      </c>
      <c r="Q314" s="6" t="s">
        <v>3</v>
      </c>
      <c r="R314">
        <v>4782</v>
      </c>
      <c r="S314">
        <f t="shared" si="77"/>
        <v>611</v>
      </c>
      <c r="T314">
        <f t="shared" si="70"/>
        <v>611</v>
      </c>
      <c r="AB314" s="6"/>
    </row>
    <row r="315" spans="13:28" x14ac:dyDescent="0.2">
      <c r="N315" s="6" t="s">
        <v>2</v>
      </c>
      <c r="O315">
        <v>2962.7</v>
      </c>
      <c r="Q315" s="6" t="s">
        <v>3</v>
      </c>
      <c r="R315">
        <v>4692.8999999999996</v>
      </c>
      <c r="S315">
        <f t="shared" si="77"/>
        <v>521.89999999999964</v>
      </c>
      <c r="T315">
        <f t="shared" si="70"/>
        <v>521.89999999999964</v>
      </c>
      <c r="AB315" s="6"/>
    </row>
    <row r="316" spans="13:28" x14ac:dyDescent="0.2">
      <c r="N316" s="6" t="s">
        <v>3</v>
      </c>
      <c r="O316">
        <v>4518.7</v>
      </c>
      <c r="Q316" s="6" t="s">
        <v>3</v>
      </c>
      <c r="R316">
        <v>4780.6000000000004</v>
      </c>
      <c r="S316">
        <f t="shared" si="77"/>
        <v>609.60000000000036</v>
      </c>
      <c r="T316">
        <f t="shared" si="70"/>
        <v>609.60000000000036</v>
      </c>
      <c r="AB316" s="6"/>
    </row>
    <row r="317" spans="13:28" x14ac:dyDescent="0.2">
      <c r="N317" s="6" t="s">
        <v>1</v>
      </c>
      <c r="O317">
        <v>1258.0999999999999</v>
      </c>
      <c r="Q317" s="6" t="s">
        <v>3</v>
      </c>
      <c r="R317">
        <v>4926.3</v>
      </c>
      <c r="S317">
        <f t="shared" si="77"/>
        <v>755.30000000000018</v>
      </c>
      <c r="T317">
        <f t="shared" si="70"/>
        <v>755.30000000000018</v>
      </c>
      <c r="AB317" s="6"/>
    </row>
    <row r="318" spans="13:28" x14ac:dyDescent="0.2">
      <c r="N318" s="6" t="s">
        <v>2</v>
      </c>
      <c r="O318">
        <v>3224.3</v>
      </c>
      <c r="Q318" s="6" t="s">
        <v>3</v>
      </c>
      <c r="R318">
        <v>4661.3</v>
      </c>
      <c r="S318">
        <f t="shared" si="77"/>
        <v>490.30000000000018</v>
      </c>
      <c r="T318">
        <f t="shared" si="70"/>
        <v>490.30000000000018</v>
      </c>
      <c r="AB318" s="6"/>
    </row>
    <row r="319" spans="13:28" x14ac:dyDescent="0.2">
      <c r="N319" s="6" t="s">
        <v>3</v>
      </c>
      <c r="O319">
        <v>4532.5</v>
      </c>
      <c r="Q319" s="6" t="s">
        <v>3</v>
      </c>
      <c r="R319">
        <v>4616.3</v>
      </c>
      <c r="S319">
        <f t="shared" si="77"/>
        <v>445.30000000000018</v>
      </c>
      <c r="T319">
        <f t="shared" si="70"/>
        <v>445.30000000000018</v>
      </c>
      <c r="AB319" s="6"/>
    </row>
    <row r="320" spans="13:28" x14ac:dyDescent="0.2">
      <c r="N320" s="6" t="s">
        <v>1</v>
      </c>
      <c r="O320">
        <v>1303.5</v>
      </c>
      <c r="Q320" s="7" t="s">
        <v>1</v>
      </c>
      <c r="R320" s="7">
        <v>885.3</v>
      </c>
      <c r="AB320" s="7"/>
    </row>
    <row r="321" spans="14:28" x14ac:dyDescent="0.2">
      <c r="N321" s="6" t="s">
        <v>2</v>
      </c>
      <c r="O321">
        <v>3246.6</v>
      </c>
      <c r="Q321" s="6" t="s">
        <v>1</v>
      </c>
      <c r="R321">
        <v>1142</v>
      </c>
      <c r="S321">
        <f t="shared" ref="S321:S331" si="78">R321-$R$320</f>
        <v>256.70000000000005</v>
      </c>
      <c r="T321">
        <f t="shared" si="70"/>
        <v>256.70000000000005</v>
      </c>
      <c r="AB321" s="6"/>
    </row>
    <row r="322" spans="14:28" x14ac:dyDescent="0.2">
      <c r="N322" s="6" t="s">
        <v>3</v>
      </c>
      <c r="O322">
        <v>4617.8</v>
      </c>
      <c r="Q322" s="6" t="s">
        <v>1</v>
      </c>
      <c r="R322">
        <v>1354.7</v>
      </c>
      <c r="S322">
        <f t="shared" si="78"/>
        <v>469.40000000000009</v>
      </c>
      <c r="T322">
        <f t="shared" si="70"/>
        <v>469.40000000000009</v>
      </c>
      <c r="AB322" s="6"/>
    </row>
    <row r="323" spans="14:28" x14ac:dyDescent="0.2">
      <c r="N323" s="6" t="s">
        <v>1</v>
      </c>
      <c r="O323">
        <v>1271.7</v>
      </c>
      <c r="Q323" s="6" t="s">
        <v>1</v>
      </c>
      <c r="R323">
        <v>1258.0999999999999</v>
      </c>
      <c r="S323">
        <f t="shared" si="78"/>
        <v>372.79999999999995</v>
      </c>
      <c r="T323">
        <f t="shared" si="70"/>
        <v>372.79999999999995</v>
      </c>
      <c r="AB323" s="6"/>
    </row>
    <row r="324" spans="14:28" x14ac:dyDescent="0.2">
      <c r="N324" s="6" t="s">
        <v>2</v>
      </c>
      <c r="O324">
        <v>3335.2</v>
      </c>
      <c r="Q324" s="6" t="s">
        <v>1</v>
      </c>
      <c r="R324">
        <v>1303.5</v>
      </c>
      <c r="S324">
        <f t="shared" si="78"/>
        <v>418.20000000000005</v>
      </c>
      <c r="T324">
        <f t="shared" si="70"/>
        <v>418.20000000000005</v>
      </c>
      <c r="AB324" s="6"/>
    </row>
    <row r="325" spans="14:28" x14ac:dyDescent="0.2">
      <c r="N325" s="6" t="s">
        <v>3</v>
      </c>
      <c r="O325">
        <v>4602.3999999999996</v>
      </c>
      <c r="Q325" s="6" t="s">
        <v>1</v>
      </c>
      <c r="R325">
        <v>1271.7</v>
      </c>
      <c r="S325">
        <f t="shared" si="78"/>
        <v>386.40000000000009</v>
      </c>
      <c r="T325">
        <f t="shared" si="70"/>
        <v>386.40000000000009</v>
      </c>
      <c r="AB325" s="6"/>
    </row>
    <row r="326" spans="14:28" x14ac:dyDescent="0.2">
      <c r="N326" s="6" t="s">
        <v>1</v>
      </c>
      <c r="O326">
        <v>1414.5</v>
      </c>
      <c r="Q326" s="6" t="s">
        <v>1</v>
      </c>
      <c r="R326">
        <v>1414.5</v>
      </c>
      <c r="S326">
        <f t="shared" si="78"/>
        <v>529.20000000000005</v>
      </c>
      <c r="T326">
        <f t="shared" si="70"/>
        <v>529.20000000000005</v>
      </c>
      <c r="AB326" s="6"/>
    </row>
    <row r="327" spans="14:28" x14ac:dyDescent="0.2">
      <c r="N327" s="6" t="s">
        <v>2</v>
      </c>
      <c r="O327">
        <v>3406.3</v>
      </c>
      <c r="Q327" s="6" t="s">
        <v>1</v>
      </c>
      <c r="R327">
        <v>1386.2</v>
      </c>
      <c r="S327">
        <f t="shared" si="78"/>
        <v>500.90000000000009</v>
      </c>
      <c r="T327">
        <f t="shared" ref="T327:T390" si="79">IF(S327&gt;0, S327,0)</f>
        <v>500.90000000000009</v>
      </c>
      <c r="AB327" s="6"/>
    </row>
    <row r="328" spans="14:28" x14ac:dyDescent="0.2">
      <c r="N328" s="6" t="s">
        <v>3</v>
      </c>
      <c r="O328">
        <v>4782</v>
      </c>
      <c r="Q328" s="6" t="s">
        <v>1</v>
      </c>
      <c r="R328">
        <v>1395.4</v>
      </c>
      <c r="S328">
        <f t="shared" si="78"/>
        <v>510.10000000000014</v>
      </c>
      <c r="T328">
        <f t="shared" si="79"/>
        <v>510.10000000000014</v>
      </c>
      <c r="AB328" s="6"/>
    </row>
    <row r="329" spans="14:28" x14ac:dyDescent="0.2">
      <c r="N329" s="6" t="s">
        <v>1</v>
      </c>
      <c r="O329">
        <v>1386.2</v>
      </c>
      <c r="Q329" s="6" t="s">
        <v>1</v>
      </c>
      <c r="R329">
        <v>1576.6</v>
      </c>
      <c r="S329">
        <f t="shared" si="78"/>
        <v>691.3</v>
      </c>
      <c r="T329">
        <f t="shared" si="79"/>
        <v>691.3</v>
      </c>
      <c r="AB329" s="6"/>
    </row>
    <row r="330" spans="14:28" x14ac:dyDescent="0.2">
      <c r="N330" s="6" t="s">
        <v>2</v>
      </c>
      <c r="O330">
        <v>3279</v>
      </c>
      <c r="Q330" s="6" t="s">
        <v>1</v>
      </c>
      <c r="R330">
        <v>1250.5</v>
      </c>
      <c r="S330">
        <f t="shared" si="78"/>
        <v>365.20000000000005</v>
      </c>
      <c r="T330">
        <f t="shared" si="79"/>
        <v>365.20000000000005</v>
      </c>
      <c r="AB330" s="6"/>
    </row>
    <row r="331" spans="14:28" x14ac:dyDescent="0.2">
      <c r="N331" s="6" t="s">
        <v>3</v>
      </c>
      <c r="O331">
        <v>4692.8999999999996</v>
      </c>
      <c r="Q331" s="6" t="s">
        <v>1</v>
      </c>
      <c r="R331">
        <v>1223.8</v>
      </c>
      <c r="S331">
        <f t="shared" si="78"/>
        <v>338.5</v>
      </c>
      <c r="T331">
        <f t="shared" si="79"/>
        <v>338.5</v>
      </c>
      <c r="AB331" s="6"/>
    </row>
    <row r="332" spans="14:28" x14ac:dyDescent="0.2">
      <c r="N332" s="6" t="s">
        <v>1</v>
      </c>
      <c r="O332">
        <v>1395.4</v>
      </c>
      <c r="Q332" s="7" t="s">
        <v>2</v>
      </c>
      <c r="R332" s="7">
        <v>2931.8</v>
      </c>
      <c r="AB332" s="7"/>
    </row>
    <row r="333" spans="14:28" x14ac:dyDescent="0.2">
      <c r="N333" s="6" t="s">
        <v>2</v>
      </c>
      <c r="O333">
        <v>3098.1</v>
      </c>
      <c r="Q333" s="6" t="s">
        <v>2</v>
      </c>
      <c r="R333">
        <v>2479.1</v>
      </c>
      <c r="S333">
        <f t="shared" ref="S333:S343" si="80">R333-$R$332</f>
        <v>-452.70000000000027</v>
      </c>
      <c r="T333">
        <f t="shared" si="79"/>
        <v>0</v>
      </c>
      <c r="AB333" s="6"/>
    </row>
    <row r="334" spans="14:28" x14ac:dyDescent="0.2">
      <c r="N334" s="6" t="s">
        <v>3</v>
      </c>
      <c r="O334">
        <v>4780.6000000000004</v>
      </c>
      <c r="Q334" s="6" t="s">
        <v>2</v>
      </c>
      <c r="R334">
        <v>2962.7</v>
      </c>
      <c r="S334">
        <f t="shared" si="80"/>
        <v>30.899999999999636</v>
      </c>
      <c r="T334">
        <f t="shared" si="79"/>
        <v>30.899999999999636</v>
      </c>
      <c r="AB334" s="6"/>
    </row>
    <row r="335" spans="14:28" x14ac:dyDescent="0.2">
      <c r="N335" s="6" t="s">
        <v>1</v>
      </c>
      <c r="O335">
        <v>1576.6</v>
      </c>
      <c r="Q335" s="6" t="s">
        <v>2</v>
      </c>
      <c r="R335">
        <v>3224.3</v>
      </c>
      <c r="S335">
        <f t="shared" si="80"/>
        <v>292.5</v>
      </c>
      <c r="T335">
        <f t="shared" si="79"/>
        <v>292.5</v>
      </c>
      <c r="AB335" s="6"/>
    </row>
    <row r="336" spans="14:28" x14ac:dyDescent="0.2">
      <c r="N336" s="6" t="s">
        <v>2</v>
      </c>
      <c r="O336">
        <v>3100.7</v>
      </c>
      <c r="Q336" s="6" t="s">
        <v>2</v>
      </c>
      <c r="R336">
        <v>3246.6</v>
      </c>
      <c r="S336">
        <f t="shared" si="80"/>
        <v>314.79999999999973</v>
      </c>
      <c r="T336">
        <f t="shared" si="79"/>
        <v>314.79999999999973</v>
      </c>
      <c r="AB336" s="6"/>
    </row>
    <row r="337" spans="13:28" x14ac:dyDescent="0.2">
      <c r="N337" s="6" t="s">
        <v>3</v>
      </c>
      <c r="O337">
        <v>4926.3</v>
      </c>
      <c r="Q337" s="6" t="s">
        <v>2</v>
      </c>
      <c r="R337">
        <v>3335.2</v>
      </c>
      <c r="S337">
        <f t="shared" si="80"/>
        <v>403.39999999999964</v>
      </c>
      <c r="T337">
        <f t="shared" si="79"/>
        <v>403.39999999999964</v>
      </c>
      <c r="AB337" s="6"/>
    </row>
    <row r="338" spans="13:28" x14ac:dyDescent="0.2">
      <c r="N338" s="6" t="s">
        <v>1</v>
      </c>
      <c r="O338">
        <v>1250.5</v>
      </c>
      <c r="Q338" s="6" t="s">
        <v>2</v>
      </c>
      <c r="R338">
        <v>3406.3</v>
      </c>
      <c r="S338">
        <f t="shared" si="80"/>
        <v>474.5</v>
      </c>
      <c r="T338">
        <f t="shared" si="79"/>
        <v>474.5</v>
      </c>
      <c r="AB338" s="6"/>
    </row>
    <row r="339" spans="13:28" x14ac:dyDescent="0.2">
      <c r="N339" s="6" t="s">
        <v>2</v>
      </c>
      <c r="O339">
        <v>3116.5</v>
      </c>
      <c r="Q339" s="6" t="s">
        <v>2</v>
      </c>
      <c r="R339">
        <v>3279</v>
      </c>
      <c r="S339">
        <f t="shared" si="80"/>
        <v>347.19999999999982</v>
      </c>
      <c r="T339">
        <f t="shared" si="79"/>
        <v>347.19999999999982</v>
      </c>
      <c r="AB339" s="6"/>
    </row>
    <row r="340" spans="13:28" x14ac:dyDescent="0.2">
      <c r="N340" s="6" t="s">
        <v>3</v>
      </c>
      <c r="O340">
        <v>4661.3</v>
      </c>
      <c r="Q340" s="6" t="s">
        <v>2</v>
      </c>
      <c r="R340">
        <v>3098.1</v>
      </c>
      <c r="S340">
        <f t="shared" si="80"/>
        <v>166.29999999999973</v>
      </c>
      <c r="T340">
        <f t="shared" si="79"/>
        <v>166.29999999999973</v>
      </c>
      <c r="AB340" s="6"/>
    </row>
    <row r="341" spans="13:28" x14ac:dyDescent="0.2">
      <c r="N341" s="6" t="s">
        <v>1</v>
      </c>
      <c r="O341">
        <v>1223.8</v>
      </c>
      <c r="Q341" s="6" t="s">
        <v>2</v>
      </c>
      <c r="R341">
        <v>3100.7</v>
      </c>
      <c r="S341">
        <f t="shared" si="80"/>
        <v>168.89999999999964</v>
      </c>
      <c r="T341">
        <f t="shared" si="79"/>
        <v>168.89999999999964</v>
      </c>
      <c r="AB341" s="6"/>
    </row>
    <row r="342" spans="13:28" x14ac:dyDescent="0.2">
      <c r="N342" s="6" t="s">
        <v>2</v>
      </c>
      <c r="O342">
        <v>3218.2</v>
      </c>
      <c r="Q342" s="6" t="s">
        <v>2</v>
      </c>
      <c r="R342">
        <v>3116.5</v>
      </c>
      <c r="S342">
        <f t="shared" si="80"/>
        <v>184.69999999999982</v>
      </c>
      <c r="T342">
        <f t="shared" si="79"/>
        <v>184.69999999999982</v>
      </c>
      <c r="AB342" s="6"/>
    </row>
    <row r="343" spans="13:28" x14ac:dyDescent="0.2">
      <c r="N343" s="6" t="s">
        <v>3</v>
      </c>
      <c r="O343">
        <v>4616.3</v>
      </c>
      <c r="Q343" s="6" t="s">
        <v>2</v>
      </c>
      <c r="R343">
        <v>3218.2</v>
      </c>
      <c r="S343">
        <f t="shared" si="80"/>
        <v>286.39999999999964</v>
      </c>
      <c r="T343">
        <f t="shared" si="79"/>
        <v>286.39999999999964</v>
      </c>
      <c r="AB343" s="6"/>
    </row>
    <row r="345" spans="13:28" x14ac:dyDescent="0.2">
      <c r="M345" t="s">
        <v>59</v>
      </c>
    </row>
    <row r="346" spans="13:28" x14ac:dyDescent="0.2">
      <c r="M346" s="7" t="s">
        <v>4</v>
      </c>
      <c r="N346" s="7" t="s">
        <v>1</v>
      </c>
      <c r="O346" s="7">
        <v>833</v>
      </c>
      <c r="P346" s="7"/>
      <c r="Q346" s="7" t="s">
        <v>3</v>
      </c>
      <c r="R346" s="7">
        <v>3465.4</v>
      </c>
      <c r="AB346" s="7"/>
    </row>
    <row r="347" spans="13:28" x14ac:dyDescent="0.2">
      <c r="M347" s="7" t="s">
        <v>4</v>
      </c>
      <c r="N347" s="7" t="s">
        <v>2</v>
      </c>
      <c r="O347" s="7">
        <v>2794.2</v>
      </c>
      <c r="P347" s="7"/>
      <c r="Q347" s="6" t="s">
        <v>3</v>
      </c>
      <c r="R347">
        <v>3723.8</v>
      </c>
      <c r="S347">
        <f t="shared" ref="S347:S355" si="81">R347-$R$346</f>
        <v>258.40000000000009</v>
      </c>
      <c r="T347">
        <f t="shared" si="79"/>
        <v>258.40000000000009</v>
      </c>
      <c r="AB347" s="6"/>
    </row>
    <row r="348" spans="13:28" x14ac:dyDescent="0.2">
      <c r="M348" s="7" t="s">
        <v>4</v>
      </c>
      <c r="N348" s="7" t="s">
        <v>3</v>
      </c>
      <c r="O348" s="7">
        <v>3465.4</v>
      </c>
      <c r="P348" s="7"/>
      <c r="Q348" s="6" t="s">
        <v>3</v>
      </c>
      <c r="R348">
        <v>3743.6</v>
      </c>
      <c r="S348">
        <f t="shared" si="81"/>
        <v>278.19999999999982</v>
      </c>
      <c r="T348">
        <f t="shared" si="79"/>
        <v>278.19999999999982</v>
      </c>
      <c r="AB348" s="6"/>
    </row>
    <row r="349" spans="13:28" x14ac:dyDescent="0.2">
      <c r="N349" s="6" t="s">
        <v>1</v>
      </c>
      <c r="O349">
        <v>1123.0999999999999</v>
      </c>
      <c r="Q349" s="6" t="s">
        <v>3</v>
      </c>
      <c r="R349">
        <v>3632.7</v>
      </c>
      <c r="S349">
        <f t="shared" si="81"/>
        <v>167.29999999999973</v>
      </c>
      <c r="T349">
        <f t="shared" si="79"/>
        <v>167.29999999999973</v>
      </c>
      <c r="AB349" s="6"/>
    </row>
    <row r="350" spans="13:28" x14ac:dyDescent="0.2">
      <c r="N350" s="6" t="s">
        <v>2</v>
      </c>
      <c r="O350">
        <v>2923</v>
      </c>
      <c r="Q350" s="6" t="s">
        <v>3</v>
      </c>
      <c r="R350">
        <v>3653.2</v>
      </c>
      <c r="S350">
        <f t="shared" si="81"/>
        <v>187.79999999999973</v>
      </c>
      <c r="T350">
        <f t="shared" si="79"/>
        <v>187.79999999999973</v>
      </c>
      <c r="AB350" s="6"/>
    </row>
    <row r="351" spans="13:28" x14ac:dyDescent="0.2">
      <c r="N351" s="6" t="s">
        <v>3</v>
      </c>
      <c r="O351">
        <v>3723.8</v>
      </c>
      <c r="Q351" s="6" t="s">
        <v>3</v>
      </c>
      <c r="R351">
        <v>3901.4</v>
      </c>
      <c r="S351">
        <f t="shared" si="81"/>
        <v>436</v>
      </c>
      <c r="T351">
        <f t="shared" si="79"/>
        <v>436</v>
      </c>
      <c r="AB351" s="6"/>
    </row>
    <row r="352" spans="13:28" x14ac:dyDescent="0.2">
      <c r="N352" s="6" t="s">
        <v>1</v>
      </c>
      <c r="O352">
        <v>1182.3</v>
      </c>
      <c r="Q352" s="6" t="s">
        <v>3</v>
      </c>
      <c r="R352">
        <v>4118.5</v>
      </c>
      <c r="S352">
        <f t="shared" si="81"/>
        <v>653.09999999999991</v>
      </c>
      <c r="T352">
        <f t="shared" si="79"/>
        <v>653.09999999999991</v>
      </c>
      <c r="AB352" s="6"/>
    </row>
    <row r="353" spans="14:28" x14ac:dyDescent="0.2">
      <c r="N353" s="6" t="s">
        <v>2</v>
      </c>
      <c r="O353">
        <v>3264.1</v>
      </c>
      <c r="Q353" s="6" t="s">
        <v>3</v>
      </c>
      <c r="R353">
        <v>3991.4</v>
      </c>
      <c r="S353">
        <f t="shared" si="81"/>
        <v>526</v>
      </c>
      <c r="T353">
        <f t="shared" si="79"/>
        <v>526</v>
      </c>
      <c r="AB353" s="6"/>
    </row>
    <row r="354" spans="14:28" x14ac:dyDescent="0.2">
      <c r="N354" s="6" t="s">
        <v>3</v>
      </c>
      <c r="O354">
        <v>3743.6</v>
      </c>
      <c r="Q354" s="6" t="s">
        <v>3</v>
      </c>
      <c r="R354">
        <v>4009.7</v>
      </c>
      <c r="S354">
        <f t="shared" si="81"/>
        <v>544.29999999999973</v>
      </c>
      <c r="T354">
        <f t="shared" si="79"/>
        <v>544.29999999999973</v>
      </c>
      <c r="AB354" s="6"/>
    </row>
    <row r="355" spans="14:28" x14ac:dyDescent="0.2">
      <c r="N355" s="6" t="s">
        <v>1</v>
      </c>
      <c r="O355">
        <v>1157.4000000000001</v>
      </c>
      <c r="Q355" s="6" t="s">
        <v>3</v>
      </c>
      <c r="R355">
        <v>3946.9</v>
      </c>
      <c r="S355">
        <f t="shared" si="81"/>
        <v>481.5</v>
      </c>
      <c r="T355">
        <f t="shared" si="79"/>
        <v>481.5</v>
      </c>
      <c r="AB355" s="6"/>
    </row>
    <row r="356" spans="14:28" x14ac:dyDescent="0.2">
      <c r="N356" s="6" t="s">
        <v>2</v>
      </c>
      <c r="O356">
        <v>3154.7</v>
      </c>
      <c r="Q356" s="7" t="s">
        <v>1</v>
      </c>
      <c r="R356" s="7">
        <v>833</v>
      </c>
      <c r="AB356" s="7"/>
    </row>
    <row r="357" spans="14:28" x14ac:dyDescent="0.2">
      <c r="N357" s="6" t="s">
        <v>3</v>
      </c>
      <c r="O357">
        <v>3632.7</v>
      </c>
      <c r="Q357" s="6" t="s">
        <v>1</v>
      </c>
      <c r="R357">
        <v>1123.0999999999999</v>
      </c>
      <c r="S357">
        <f t="shared" ref="S357:S365" si="82">R357-$R$356</f>
        <v>290.09999999999991</v>
      </c>
      <c r="T357">
        <f t="shared" si="79"/>
        <v>290.09999999999991</v>
      </c>
      <c r="AB357" s="6"/>
    </row>
    <row r="358" spans="14:28" x14ac:dyDescent="0.2">
      <c r="N358" s="6" t="s">
        <v>1</v>
      </c>
      <c r="O358">
        <v>1114.0999999999999</v>
      </c>
      <c r="Q358" s="6" t="s">
        <v>1</v>
      </c>
      <c r="R358">
        <v>1182.3</v>
      </c>
      <c r="S358">
        <f t="shared" si="82"/>
        <v>349.29999999999995</v>
      </c>
      <c r="T358">
        <f t="shared" si="79"/>
        <v>349.29999999999995</v>
      </c>
      <c r="AB358" s="6"/>
    </row>
    <row r="359" spans="14:28" x14ac:dyDescent="0.2">
      <c r="N359" s="6" t="s">
        <v>2</v>
      </c>
      <c r="O359">
        <v>3308.5</v>
      </c>
      <c r="Q359" s="6" t="s">
        <v>1</v>
      </c>
      <c r="R359">
        <v>1157.4000000000001</v>
      </c>
      <c r="S359">
        <f t="shared" si="82"/>
        <v>324.40000000000009</v>
      </c>
      <c r="T359">
        <f t="shared" si="79"/>
        <v>324.40000000000009</v>
      </c>
      <c r="AB359" s="6"/>
    </row>
    <row r="360" spans="14:28" x14ac:dyDescent="0.2">
      <c r="N360" s="6" t="s">
        <v>3</v>
      </c>
      <c r="O360">
        <v>3653.2</v>
      </c>
      <c r="Q360" s="6" t="s">
        <v>1</v>
      </c>
      <c r="R360">
        <v>1114.0999999999999</v>
      </c>
      <c r="S360">
        <f t="shared" si="82"/>
        <v>281.09999999999991</v>
      </c>
      <c r="T360">
        <f t="shared" si="79"/>
        <v>281.09999999999991</v>
      </c>
      <c r="AB360" s="6"/>
    </row>
    <row r="361" spans="14:28" x14ac:dyDescent="0.2">
      <c r="N361" s="6" t="s">
        <v>1</v>
      </c>
      <c r="O361">
        <v>1192.4000000000001</v>
      </c>
      <c r="Q361" s="6" t="s">
        <v>1</v>
      </c>
      <c r="R361">
        <v>1192.4000000000001</v>
      </c>
      <c r="S361">
        <f t="shared" si="82"/>
        <v>359.40000000000009</v>
      </c>
      <c r="T361">
        <f t="shared" si="79"/>
        <v>359.40000000000009</v>
      </c>
      <c r="AB361" s="6"/>
    </row>
    <row r="362" spans="14:28" x14ac:dyDescent="0.2">
      <c r="N362" s="6" t="s">
        <v>2</v>
      </c>
      <c r="O362">
        <v>3620</v>
      </c>
      <c r="Q362" s="6" t="s">
        <v>1</v>
      </c>
      <c r="R362">
        <v>1245.8</v>
      </c>
      <c r="S362">
        <f t="shared" si="82"/>
        <v>412.79999999999995</v>
      </c>
      <c r="T362">
        <f t="shared" si="79"/>
        <v>412.79999999999995</v>
      </c>
      <c r="AB362" s="6"/>
    </row>
    <row r="363" spans="14:28" x14ac:dyDescent="0.2">
      <c r="N363" s="6" t="s">
        <v>3</v>
      </c>
      <c r="O363">
        <v>3901.4</v>
      </c>
      <c r="Q363" s="6" t="s">
        <v>1</v>
      </c>
      <c r="R363">
        <v>1174.0999999999999</v>
      </c>
      <c r="S363">
        <f t="shared" si="82"/>
        <v>341.09999999999991</v>
      </c>
      <c r="T363">
        <f t="shared" si="79"/>
        <v>341.09999999999991</v>
      </c>
      <c r="AB363" s="6"/>
    </row>
    <row r="364" spans="14:28" x14ac:dyDescent="0.2">
      <c r="N364" s="6" t="s">
        <v>1</v>
      </c>
      <c r="O364">
        <v>1245.8</v>
      </c>
      <c r="Q364" s="6" t="s">
        <v>1</v>
      </c>
      <c r="R364">
        <v>1200.4000000000001</v>
      </c>
      <c r="S364">
        <f t="shared" si="82"/>
        <v>367.40000000000009</v>
      </c>
      <c r="T364">
        <f t="shared" si="79"/>
        <v>367.40000000000009</v>
      </c>
      <c r="AB364" s="6"/>
    </row>
    <row r="365" spans="14:28" x14ac:dyDescent="0.2">
      <c r="N365" s="6" t="s">
        <v>2</v>
      </c>
      <c r="O365">
        <v>3768.1</v>
      </c>
      <c r="Q365" s="6" t="s">
        <v>1</v>
      </c>
      <c r="R365">
        <v>1131.7</v>
      </c>
      <c r="S365">
        <f t="shared" si="82"/>
        <v>298.70000000000005</v>
      </c>
      <c r="T365">
        <f t="shared" si="79"/>
        <v>298.70000000000005</v>
      </c>
      <c r="AB365" s="6"/>
    </row>
    <row r="366" spans="14:28" x14ac:dyDescent="0.2">
      <c r="N366" s="6" t="s">
        <v>3</v>
      </c>
      <c r="O366">
        <v>4118.5</v>
      </c>
      <c r="Q366" s="7" t="s">
        <v>2</v>
      </c>
      <c r="R366" s="7">
        <v>2794.2</v>
      </c>
      <c r="AB366" s="7"/>
    </row>
    <row r="367" spans="14:28" x14ac:dyDescent="0.2">
      <c r="N367" s="6" t="s">
        <v>1</v>
      </c>
      <c r="O367">
        <v>1174.0999999999999</v>
      </c>
      <c r="Q367" s="6" t="s">
        <v>2</v>
      </c>
      <c r="R367">
        <v>2923</v>
      </c>
      <c r="S367">
        <f t="shared" ref="S367:S375" si="83">R367-$R$366</f>
        <v>128.80000000000018</v>
      </c>
      <c r="T367">
        <f t="shared" si="79"/>
        <v>128.80000000000018</v>
      </c>
      <c r="AB367" s="6"/>
    </row>
    <row r="368" spans="14:28" x14ac:dyDescent="0.2">
      <c r="N368" s="6" t="s">
        <v>2</v>
      </c>
      <c r="O368">
        <v>4043.3</v>
      </c>
      <c r="Q368" s="6" t="s">
        <v>2</v>
      </c>
      <c r="R368">
        <v>3264.1</v>
      </c>
      <c r="S368">
        <f t="shared" si="83"/>
        <v>469.90000000000009</v>
      </c>
      <c r="T368">
        <f t="shared" si="79"/>
        <v>469.90000000000009</v>
      </c>
      <c r="AB368" s="6"/>
    </row>
    <row r="369" spans="13:28" x14ac:dyDescent="0.2">
      <c r="N369" s="6" t="s">
        <v>3</v>
      </c>
      <c r="O369">
        <v>3991.4</v>
      </c>
      <c r="Q369" s="6" t="s">
        <v>2</v>
      </c>
      <c r="R369">
        <v>3154.7</v>
      </c>
      <c r="S369">
        <f t="shared" si="83"/>
        <v>360.5</v>
      </c>
      <c r="T369">
        <f t="shared" si="79"/>
        <v>360.5</v>
      </c>
      <c r="AB369" s="6"/>
    </row>
    <row r="370" spans="13:28" x14ac:dyDescent="0.2">
      <c r="N370" s="6" t="s">
        <v>1</v>
      </c>
      <c r="O370">
        <v>1200.4000000000001</v>
      </c>
      <c r="Q370" s="6" t="s">
        <v>2</v>
      </c>
      <c r="R370">
        <v>3308.5</v>
      </c>
      <c r="S370">
        <f t="shared" si="83"/>
        <v>514.30000000000018</v>
      </c>
      <c r="T370">
        <f t="shared" si="79"/>
        <v>514.30000000000018</v>
      </c>
      <c r="AB370" s="6"/>
    </row>
    <row r="371" spans="13:28" x14ac:dyDescent="0.2">
      <c r="N371" s="6" t="s">
        <v>2</v>
      </c>
      <c r="O371">
        <v>3538.4</v>
      </c>
      <c r="Q371" s="6" t="s">
        <v>2</v>
      </c>
      <c r="R371">
        <v>3620</v>
      </c>
      <c r="S371">
        <f t="shared" si="83"/>
        <v>825.80000000000018</v>
      </c>
      <c r="T371">
        <f t="shared" si="79"/>
        <v>825.80000000000018</v>
      </c>
      <c r="AB371" s="6"/>
    </row>
    <row r="372" spans="13:28" x14ac:dyDescent="0.2">
      <c r="N372" s="6" t="s">
        <v>3</v>
      </c>
      <c r="O372">
        <v>4009.7</v>
      </c>
      <c r="Q372" s="6" t="s">
        <v>2</v>
      </c>
      <c r="R372">
        <v>3768.1</v>
      </c>
      <c r="S372">
        <f t="shared" si="83"/>
        <v>973.90000000000009</v>
      </c>
      <c r="T372">
        <f t="shared" si="79"/>
        <v>973.90000000000009</v>
      </c>
      <c r="AB372" s="6"/>
    </row>
    <row r="373" spans="13:28" x14ac:dyDescent="0.2">
      <c r="N373" s="6" t="s">
        <v>1</v>
      </c>
      <c r="O373">
        <v>1131.7</v>
      </c>
      <c r="Q373" s="6" t="s">
        <v>2</v>
      </c>
      <c r="R373">
        <v>4043.3</v>
      </c>
      <c r="S373">
        <f t="shared" si="83"/>
        <v>1249.1000000000004</v>
      </c>
      <c r="T373">
        <f t="shared" si="79"/>
        <v>1249.1000000000004</v>
      </c>
      <c r="AB373" s="6"/>
    </row>
    <row r="374" spans="13:28" x14ac:dyDescent="0.2">
      <c r="N374" s="6" t="s">
        <v>2</v>
      </c>
      <c r="O374">
        <v>3622</v>
      </c>
      <c r="Q374" s="6" t="s">
        <v>2</v>
      </c>
      <c r="R374">
        <v>3538.4</v>
      </c>
      <c r="S374">
        <f t="shared" si="83"/>
        <v>744.20000000000027</v>
      </c>
      <c r="T374">
        <f t="shared" si="79"/>
        <v>744.20000000000027</v>
      </c>
      <c r="AB374" s="6"/>
    </row>
    <row r="375" spans="13:28" x14ac:dyDescent="0.2">
      <c r="N375" s="6" t="s">
        <v>3</v>
      </c>
      <c r="O375">
        <v>3946.9</v>
      </c>
      <c r="Q375" s="6" t="s">
        <v>2</v>
      </c>
      <c r="R375">
        <v>3622</v>
      </c>
      <c r="S375">
        <f t="shared" si="83"/>
        <v>827.80000000000018</v>
      </c>
      <c r="T375">
        <f t="shared" si="79"/>
        <v>827.80000000000018</v>
      </c>
      <c r="AB375" s="6"/>
    </row>
    <row r="377" spans="13:28" x14ac:dyDescent="0.2">
      <c r="M377" t="s">
        <v>60</v>
      </c>
    </row>
    <row r="378" spans="13:28" x14ac:dyDescent="0.2">
      <c r="M378" s="7" t="s">
        <v>4</v>
      </c>
      <c r="N378" s="7" t="s">
        <v>1</v>
      </c>
      <c r="O378" s="7">
        <v>858.6</v>
      </c>
      <c r="P378" s="7"/>
      <c r="Q378" s="7" t="s">
        <v>3</v>
      </c>
      <c r="R378" s="7">
        <v>3823.6</v>
      </c>
      <c r="AB378" s="7"/>
    </row>
    <row r="379" spans="13:28" x14ac:dyDescent="0.2">
      <c r="M379" s="7" t="s">
        <v>4</v>
      </c>
      <c r="N379" s="7" t="s">
        <v>2</v>
      </c>
      <c r="O379" s="7">
        <v>3271.2</v>
      </c>
      <c r="P379" s="7"/>
      <c r="Q379" s="6" t="s">
        <v>3</v>
      </c>
      <c r="R379">
        <v>4087.4</v>
      </c>
      <c r="S379">
        <f t="shared" ref="S379:S386" si="84">R379-$R$378</f>
        <v>263.80000000000018</v>
      </c>
      <c r="T379">
        <f t="shared" si="79"/>
        <v>263.80000000000018</v>
      </c>
      <c r="AB379" s="6"/>
    </row>
    <row r="380" spans="13:28" x14ac:dyDescent="0.2">
      <c r="M380" s="7" t="s">
        <v>4</v>
      </c>
      <c r="N380" s="7" t="s">
        <v>3</v>
      </c>
      <c r="O380" s="7">
        <v>3823.6</v>
      </c>
      <c r="P380" s="7"/>
      <c r="Q380" s="6" t="s">
        <v>3</v>
      </c>
      <c r="R380">
        <v>4061.2</v>
      </c>
      <c r="S380">
        <f t="shared" si="84"/>
        <v>237.59999999999991</v>
      </c>
      <c r="T380">
        <f t="shared" si="79"/>
        <v>237.59999999999991</v>
      </c>
      <c r="AB380" s="6"/>
    </row>
    <row r="381" spans="13:28" x14ac:dyDescent="0.2">
      <c r="N381" s="6" t="s">
        <v>1</v>
      </c>
      <c r="O381">
        <v>1546.7</v>
      </c>
      <c r="Q381" s="6" t="s">
        <v>3</v>
      </c>
      <c r="R381">
        <v>4238</v>
      </c>
      <c r="S381">
        <f t="shared" si="84"/>
        <v>414.40000000000009</v>
      </c>
      <c r="T381">
        <f t="shared" si="79"/>
        <v>414.40000000000009</v>
      </c>
      <c r="AB381" s="6"/>
    </row>
    <row r="382" spans="13:28" x14ac:dyDescent="0.2">
      <c r="N382" s="6" t="s">
        <v>2</v>
      </c>
      <c r="O382">
        <v>3365</v>
      </c>
      <c r="Q382" s="6" t="s">
        <v>3</v>
      </c>
      <c r="R382">
        <v>4306.2</v>
      </c>
      <c r="S382">
        <f t="shared" si="84"/>
        <v>482.59999999999991</v>
      </c>
      <c r="T382">
        <f t="shared" si="79"/>
        <v>482.59999999999991</v>
      </c>
      <c r="AB382" s="6"/>
    </row>
    <row r="383" spans="13:28" x14ac:dyDescent="0.2">
      <c r="N383" s="6" t="s">
        <v>3</v>
      </c>
      <c r="O383">
        <v>4087.4</v>
      </c>
      <c r="Q383" s="6" t="s">
        <v>3</v>
      </c>
      <c r="R383">
        <v>4139</v>
      </c>
      <c r="S383">
        <f t="shared" si="84"/>
        <v>315.40000000000009</v>
      </c>
      <c r="T383">
        <f t="shared" si="79"/>
        <v>315.40000000000009</v>
      </c>
      <c r="AB383" s="6"/>
    </row>
    <row r="384" spans="13:28" x14ac:dyDescent="0.2">
      <c r="N384" s="6" t="s">
        <v>1</v>
      </c>
      <c r="O384">
        <v>1436.1</v>
      </c>
      <c r="Q384" s="6" t="s">
        <v>3</v>
      </c>
      <c r="R384">
        <v>4782.8999999999996</v>
      </c>
      <c r="S384">
        <f t="shared" si="84"/>
        <v>959.29999999999973</v>
      </c>
      <c r="T384">
        <f t="shared" si="79"/>
        <v>959.29999999999973</v>
      </c>
      <c r="AB384" s="6"/>
    </row>
    <row r="385" spans="14:28" x14ac:dyDescent="0.2">
      <c r="N385" s="6" t="s">
        <v>2</v>
      </c>
      <c r="O385">
        <v>3643.5</v>
      </c>
      <c r="Q385" s="6" t="s">
        <v>3</v>
      </c>
      <c r="R385">
        <v>4695.1000000000004</v>
      </c>
      <c r="S385">
        <f t="shared" si="84"/>
        <v>871.50000000000045</v>
      </c>
      <c r="T385">
        <f t="shared" si="79"/>
        <v>871.50000000000045</v>
      </c>
      <c r="AB385" s="6"/>
    </row>
    <row r="386" spans="14:28" x14ac:dyDescent="0.2">
      <c r="N386" s="6" t="s">
        <v>3</v>
      </c>
      <c r="O386">
        <v>4061.2</v>
      </c>
      <c r="Q386" s="6" t="s">
        <v>3</v>
      </c>
      <c r="R386">
        <v>4174.1000000000004</v>
      </c>
      <c r="S386">
        <f t="shared" si="84"/>
        <v>350.50000000000045</v>
      </c>
      <c r="T386">
        <f t="shared" si="79"/>
        <v>350.50000000000045</v>
      </c>
      <c r="AB386" s="6"/>
    </row>
    <row r="387" spans="14:28" x14ac:dyDescent="0.2">
      <c r="N387" s="6" t="s">
        <v>1</v>
      </c>
      <c r="O387">
        <v>1565.9</v>
      </c>
      <c r="Q387" s="7" t="s">
        <v>1</v>
      </c>
      <c r="R387" s="7">
        <v>858.6</v>
      </c>
      <c r="AB387" s="7"/>
    </row>
    <row r="388" spans="14:28" x14ac:dyDescent="0.2">
      <c r="N388" s="6" t="s">
        <v>2</v>
      </c>
      <c r="O388">
        <v>3827.9</v>
      </c>
      <c r="Q388" s="6" t="s">
        <v>1</v>
      </c>
      <c r="R388">
        <v>1546.7</v>
      </c>
      <c r="S388">
        <f t="shared" ref="S388:S395" si="85">R388-$R$387</f>
        <v>688.1</v>
      </c>
      <c r="T388">
        <f t="shared" si="79"/>
        <v>688.1</v>
      </c>
      <c r="AB388" s="6"/>
    </row>
    <row r="389" spans="14:28" x14ac:dyDescent="0.2">
      <c r="N389" s="6" t="s">
        <v>3</v>
      </c>
      <c r="O389">
        <v>4238</v>
      </c>
      <c r="Q389" s="6" t="s">
        <v>1</v>
      </c>
      <c r="R389">
        <v>1436.1</v>
      </c>
      <c r="S389">
        <f t="shared" si="85"/>
        <v>577.49999999999989</v>
      </c>
      <c r="T389">
        <f t="shared" si="79"/>
        <v>577.49999999999989</v>
      </c>
      <c r="AB389" s="6"/>
    </row>
    <row r="390" spans="14:28" x14ac:dyDescent="0.2">
      <c r="N390" s="6" t="s">
        <v>1</v>
      </c>
      <c r="O390">
        <v>1445.3</v>
      </c>
      <c r="Q390" s="6" t="s">
        <v>1</v>
      </c>
      <c r="R390">
        <v>1565.9</v>
      </c>
      <c r="S390">
        <f t="shared" si="85"/>
        <v>707.30000000000007</v>
      </c>
      <c r="T390">
        <f t="shared" si="79"/>
        <v>707.30000000000007</v>
      </c>
      <c r="AB390" s="6"/>
    </row>
    <row r="391" spans="14:28" x14ac:dyDescent="0.2">
      <c r="N391" s="6" t="s">
        <v>2</v>
      </c>
      <c r="O391">
        <v>4055.8</v>
      </c>
      <c r="Q391" s="6" t="s">
        <v>1</v>
      </c>
      <c r="R391">
        <v>1445.3</v>
      </c>
      <c r="S391">
        <f t="shared" si="85"/>
        <v>586.69999999999993</v>
      </c>
      <c r="T391">
        <f t="shared" ref="T391:T404" si="86">IF(S391&gt;0, S391,0)</f>
        <v>586.69999999999993</v>
      </c>
      <c r="AB391" s="6"/>
    </row>
    <row r="392" spans="14:28" x14ac:dyDescent="0.2">
      <c r="N392" s="6" t="s">
        <v>3</v>
      </c>
      <c r="O392">
        <v>4306.2</v>
      </c>
      <c r="Q392" s="6" t="s">
        <v>1</v>
      </c>
      <c r="R392">
        <v>1363.2</v>
      </c>
      <c r="S392">
        <f t="shared" si="85"/>
        <v>504.6</v>
      </c>
      <c r="T392">
        <f t="shared" si="86"/>
        <v>504.6</v>
      </c>
      <c r="AB392" s="6"/>
    </row>
    <row r="393" spans="14:28" x14ac:dyDescent="0.2">
      <c r="N393" s="6" t="s">
        <v>1</v>
      </c>
      <c r="O393">
        <v>1363.2</v>
      </c>
      <c r="Q393" s="6" t="s">
        <v>1</v>
      </c>
      <c r="R393">
        <v>1732.3</v>
      </c>
      <c r="S393">
        <f t="shared" si="85"/>
        <v>873.69999999999993</v>
      </c>
      <c r="T393">
        <f t="shared" si="86"/>
        <v>873.69999999999993</v>
      </c>
      <c r="AB393" s="6"/>
    </row>
    <row r="394" spans="14:28" x14ac:dyDescent="0.2">
      <c r="N394" s="6" t="s">
        <v>2</v>
      </c>
      <c r="O394">
        <v>4109.6000000000004</v>
      </c>
      <c r="Q394" s="6" t="s">
        <v>1</v>
      </c>
      <c r="R394">
        <v>1610.6</v>
      </c>
      <c r="S394">
        <f t="shared" si="85"/>
        <v>751.99999999999989</v>
      </c>
      <c r="T394">
        <f t="shared" si="86"/>
        <v>751.99999999999989</v>
      </c>
      <c r="AB394" s="6"/>
    </row>
    <row r="395" spans="14:28" x14ac:dyDescent="0.2">
      <c r="N395" s="6" t="s">
        <v>3</v>
      </c>
      <c r="O395">
        <v>4139</v>
      </c>
      <c r="Q395" s="6" t="s">
        <v>1</v>
      </c>
      <c r="R395">
        <v>1308.7</v>
      </c>
      <c r="S395">
        <f t="shared" si="85"/>
        <v>450.1</v>
      </c>
      <c r="T395">
        <f t="shared" si="86"/>
        <v>450.1</v>
      </c>
      <c r="AB395" s="6"/>
    </row>
    <row r="396" spans="14:28" x14ac:dyDescent="0.2">
      <c r="N396" s="6" t="s">
        <v>1</v>
      </c>
      <c r="O396">
        <v>1732.3</v>
      </c>
      <c r="Q396" s="7" t="s">
        <v>2</v>
      </c>
      <c r="R396" s="7">
        <v>3271.2</v>
      </c>
      <c r="AB396" s="7"/>
    </row>
    <row r="397" spans="14:28" x14ac:dyDescent="0.2">
      <c r="N397" s="6" t="s">
        <v>2</v>
      </c>
      <c r="O397">
        <v>4797.2</v>
      </c>
      <c r="Q397" s="6" t="s">
        <v>2</v>
      </c>
      <c r="R397">
        <v>3365</v>
      </c>
      <c r="S397">
        <f>R397-$R$397</f>
        <v>0</v>
      </c>
      <c r="T397">
        <f t="shared" si="86"/>
        <v>0</v>
      </c>
      <c r="AB397" s="6"/>
    </row>
    <row r="398" spans="14:28" x14ac:dyDescent="0.2">
      <c r="N398" s="6" t="s">
        <v>3</v>
      </c>
      <c r="O398">
        <v>4782.8999999999996</v>
      </c>
      <c r="Q398" s="6" t="s">
        <v>2</v>
      </c>
      <c r="R398">
        <v>3643.5</v>
      </c>
      <c r="S398">
        <f t="shared" ref="S398:S404" si="87">R398-$R$396</f>
        <v>372.30000000000018</v>
      </c>
      <c r="T398">
        <f t="shared" si="86"/>
        <v>372.30000000000018</v>
      </c>
      <c r="AB398" s="6"/>
    </row>
    <row r="399" spans="14:28" x14ac:dyDescent="0.2">
      <c r="N399" s="6" t="s">
        <v>1</v>
      </c>
      <c r="O399">
        <v>1610.6</v>
      </c>
      <c r="Q399" s="6" t="s">
        <v>2</v>
      </c>
      <c r="R399">
        <v>3827.9</v>
      </c>
      <c r="S399">
        <f t="shared" si="87"/>
        <v>556.70000000000027</v>
      </c>
      <c r="T399">
        <f t="shared" si="86"/>
        <v>556.70000000000027</v>
      </c>
      <c r="AB399" s="6"/>
    </row>
    <row r="400" spans="14:28" x14ac:dyDescent="0.2">
      <c r="N400" s="6" t="s">
        <v>2</v>
      </c>
      <c r="O400">
        <v>4581.1000000000004</v>
      </c>
      <c r="Q400" s="6" t="s">
        <v>2</v>
      </c>
      <c r="R400">
        <v>4055.8</v>
      </c>
      <c r="S400">
        <f t="shared" si="87"/>
        <v>784.60000000000036</v>
      </c>
      <c r="T400">
        <f t="shared" si="86"/>
        <v>784.60000000000036</v>
      </c>
      <c r="AB400" s="6"/>
    </row>
    <row r="401" spans="14:28" x14ac:dyDescent="0.2">
      <c r="N401" s="6" t="s">
        <v>3</v>
      </c>
      <c r="O401">
        <v>4695.1000000000004</v>
      </c>
      <c r="Q401" s="6" t="s">
        <v>2</v>
      </c>
      <c r="R401">
        <v>4109.6000000000004</v>
      </c>
      <c r="S401">
        <f t="shared" si="87"/>
        <v>838.40000000000055</v>
      </c>
      <c r="T401">
        <f t="shared" si="86"/>
        <v>838.40000000000055</v>
      </c>
      <c r="AB401" s="6"/>
    </row>
    <row r="402" spans="14:28" x14ac:dyDescent="0.2">
      <c r="N402" s="6" t="s">
        <v>1</v>
      </c>
      <c r="O402">
        <v>1308.7</v>
      </c>
      <c r="Q402" s="6" t="s">
        <v>2</v>
      </c>
      <c r="R402">
        <v>4797.2</v>
      </c>
      <c r="S402">
        <f t="shared" si="87"/>
        <v>1526</v>
      </c>
      <c r="T402">
        <f t="shared" si="86"/>
        <v>1526</v>
      </c>
      <c r="AB402" s="6"/>
    </row>
    <row r="403" spans="14:28" x14ac:dyDescent="0.2">
      <c r="N403" s="6" t="s">
        <v>2</v>
      </c>
      <c r="O403">
        <v>3763</v>
      </c>
      <c r="Q403" s="6" t="s">
        <v>2</v>
      </c>
      <c r="R403">
        <v>4581.1000000000004</v>
      </c>
      <c r="S403">
        <f t="shared" si="87"/>
        <v>1309.9000000000005</v>
      </c>
      <c r="T403">
        <f t="shared" si="86"/>
        <v>1309.9000000000005</v>
      </c>
      <c r="AB403" s="6"/>
    </row>
    <row r="404" spans="14:28" x14ac:dyDescent="0.2">
      <c r="N404" s="6" t="s">
        <v>3</v>
      </c>
      <c r="O404">
        <v>4174.1000000000004</v>
      </c>
      <c r="Q404" s="6" t="s">
        <v>2</v>
      </c>
      <c r="R404">
        <v>3763</v>
      </c>
      <c r="S404">
        <f t="shared" si="87"/>
        <v>491.80000000000018</v>
      </c>
      <c r="T404">
        <f t="shared" si="86"/>
        <v>491.80000000000018</v>
      </c>
      <c r="AB404" s="6"/>
    </row>
  </sheetData>
  <sortState xmlns:xlrd2="http://schemas.microsoft.com/office/spreadsheetml/2017/richdata2" ref="Q5:R19">
    <sortCondition ref="Q5:Q1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6942C-84B2-404F-8ED9-B01F2A8BB7AB}">
  <dimension ref="B3:AH383"/>
  <sheetViews>
    <sheetView topLeftCell="L22" zoomScale="73" zoomScaleNormal="73" workbookViewId="0">
      <selection activeCell="AA48" sqref="AA48"/>
    </sheetView>
  </sheetViews>
  <sheetFormatPr baseColWidth="10" defaultRowHeight="16" x14ac:dyDescent="0.2"/>
  <cols>
    <col min="6" max="7" width="8.5" customWidth="1"/>
    <col min="12" max="12" width="9.1640625" customWidth="1"/>
    <col min="14" max="15" width="12.1640625" customWidth="1"/>
    <col min="21" max="21" width="8.5" customWidth="1"/>
  </cols>
  <sheetData>
    <row r="3" spans="2:34" x14ac:dyDescent="0.2">
      <c r="B3" s="3" t="s">
        <v>65</v>
      </c>
      <c r="C3" s="3"/>
      <c r="D3" s="3"/>
      <c r="M3" s="4" t="s">
        <v>66</v>
      </c>
      <c r="N3" s="4"/>
      <c r="O3" s="4"/>
      <c r="V3" s="3" t="s">
        <v>75</v>
      </c>
      <c r="W3" s="3"/>
      <c r="X3" s="3"/>
      <c r="Z3" s="3" t="s">
        <v>76</v>
      </c>
      <c r="AA3" s="3"/>
      <c r="AC3" s="4" t="s">
        <v>77</v>
      </c>
      <c r="AD3" s="4"/>
      <c r="AE3" s="4"/>
      <c r="AG3" s="4" t="s">
        <v>78</v>
      </c>
      <c r="AH3" s="4"/>
    </row>
    <row r="4" spans="2:34" ht="17" thickBot="1" x14ac:dyDescent="0.25">
      <c r="B4" t="s">
        <v>0</v>
      </c>
      <c r="D4" t="s">
        <v>7</v>
      </c>
      <c r="F4" s="1" t="s">
        <v>67</v>
      </c>
      <c r="G4" s="1"/>
      <c r="H4" s="1"/>
      <c r="I4" s="9" t="s">
        <v>68</v>
      </c>
      <c r="M4" t="s">
        <v>24</v>
      </c>
      <c r="O4" t="s">
        <v>7</v>
      </c>
      <c r="Q4" s="1" t="s">
        <v>67</v>
      </c>
      <c r="R4" s="1"/>
      <c r="S4" s="1"/>
      <c r="T4" s="9" t="s">
        <v>68</v>
      </c>
      <c r="V4" s="8" t="s">
        <v>3</v>
      </c>
      <c r="W4" s="8" t="s">
        <v>1</v>
      </c>
      <c r="X4" s="8" t="s">
        <v>2</v>
      </c>
      <c r="Z4" s="8" t="s">
        <v>69</v>
      </c>
      <c r="AA4" s="8" t="s">
        <v>70</v>
      </c>
      <c r="AC4" s="8" t="s">
        <v>3</v>
      </c>
      <c r="AD4" s="8" t="s">
        <v>1</v>
      </c>
      <c r="AE4" s="8" t="s">
        <v>2</v>
      </c>
      <c r="AG4" s="8" t="s">
        <v>69</v>
      </c>
      <c r="AH4" s="8" t="s">
        <v>70</v>
      </c>
    </row>
    <row r="5" spans="2:34" ht="17" thickTop="1" x14ac:dyDescent="0.2">
      <c r="B5" s="7" t="s">
        <v>4</v>
      </c>
      <c r="C5" s="7" t="s">
        <v>1</v>
      </c>
      <c r="D5" s="7">
        <v>855.8</v>
      </c>
      <c r="F5" s="7" t="s">
        <v>3</v>
      </c>
      <c r="G5" s="7">
        <v>5217.3</v>
      </c>
      <c r="H5">
        <f>G5-$G$5</f>
        <v>0</v>
      </c>
      <c r="M5" s="7" t="s">
        <v>4</v>
      </c>
      <c r="N5" s="7" t="s">
        <v>1</v>
      </c>
      <c r="O5" s="7">
        <v>745.3</v>
      </c>
      <c r="Q5" s="7" t="s">
        <v>3</v>
      </c>
      <c r="R5" s="7">
        <v>4390.8999999999996</v>
      </c>
      <c r="U5" s="7"/>
    </row>
    <row r="6" spans="2:34" x14ac:dyDescent="0.2">
      <c r="B6" s="7" t="s">
        <v>4</v>
      </c>
      <c r="C6" s="7" t="s">
        <v>2</v>
      </c>
      <c r="D6" s="7">
        <v>4717</v>
      </c>
      <c r="F6" t="s">
        <v>3</v>
      </c>
      <c r="G6">
        <v>6939.1</v>
      </c>
      <c r="H6">
        <f t="shared" ref="H6:H12" si="0">G6-$G$5</f>
        <v>1721.8000000000002</v>
      </c>
      <c r="I6">
        <f>IF(H6&gt;0, H6,0)</f>
        <v>1721.8000000000002</v>
      </c>
      <c r="M6" s="7" t="s">
        <v>4</v>
      </c>
      <c r="N6" s="7" t="s">
        <v>2</v>
      </c>
      <c r="O6" s="7">
        <v>4239.6000000000004</v>
      </c>
      <c r="Q6" t="s">
        <v>3</v>
      </c>
      <c r="R6">
        <v>4156.8999999999996</v>
      </c>
      <c r="S6">
        <f>R6-$R$5</f>
        <v>-234</v>
      </c>
      <c r="T6">
        <f>IF(S6&gt;0, S6,0)</f>
        <v>0</v>
      </c>
      <c r="V6">
        <v>1721.8000000000002</v>
      </c>
      <c r="W6">
        <v>281.40000000000009</v>
      </c>
      <c r="X6">
        <v>1601.3000000000002</v>
      </c>
      <c r="Z6">
        <f>V6/W6</f>
        <v>6.11869225302061</v>
      </c>
      <c r="AA6">
        <f>X6/W6</f>
        <v>5.6904761904761889</v>
      </c>
      <c r="AC6">
        <v>0</v>
      </c>
      <c r="AD6">
        <v>188.90000000000009</v>
      </c>
      <c r="AE6">
        <v>0</v>
      </c>
      <c r="AG6">
        <f>AC6/AD6</f>
        <v>0</v>
      </c>
      <c r="AH6">
        <f>AE6/AD6</f>
        <v>0</v>
      </c>
    </row>
    <row r="7" spans="2:34" x14ac:dyDescent="0.2">
      <c r="B7" s="7" t="s">
        <v>4</v>
      </c>
      <c r="C7" s="7" t="s">
        <v>3</v>
      </c>
      <c r="D7" s="7">
        <v>5217.3</v>
      </c>
      <c r="F7" t="s">
        <v>3</v>
      </c>
      <c r="G7">
        <v>6742</v>
      </c>
      <c r="H7">
        <f t="shared" si="0"/>
        <v>1524.6999999999998</v>
      </c>
      <c r="I7">
        <f t="shared" ref="I7:I70" si="1">IF(H7&gt;0, H7,0)</f>
        <v>1524.6999999999998</v>
      </c>
      <c r="M7" s="7" t="s">
        <v>4</v>
      </c>
      <c r="N7" s="7" t="s">
        <v>3</v>
      </c>
      <c r="O7" s="7">
        <v>4390.8999999999996</v>
      </c>
      <c r="Q7" t="s">
        <v>3</v>
      </c>
      <c r="R7">
        <v>4322.6000000000004</v>
      </c>
      <c r="S7">
        <f t="shared" ref="S7:S11" si="2">R7-$R$5</f>
        <v>-68.299999999999272</v>
      </c>
      <c r="T7">
        <f t="shared" ref="T7:T70" si="3">IF(S7&gt;0, S7,0)</f>
        <v>0</v>
      </c>
      <c r="V7">
        <v>1524.6999999999998</v>
      </c>
      <c r="W7">
        <v>272.70000000000005</v>
      </c>
      <c r="X7">
        <v>1891.6999999999998</v>
      </c>
      <c r="Z7">
        <f t="shared" ref="Z7:Z70" si="4">V7/W7</f>
        <v>5.5911257792445896</v>
      </c>
      <c r="AA7">
        <f t="shared" ref="AA7:AA70" si="5">X7/W7</f>
        <v>6.936927026035935</v>
      </c>
      <c r="AC7">
        <v>0</v>
      </c>
      <c r="AD7">
        <v>296.70000000000005</v>
      </c>
      <c r="AE7">
        <v>0</v>
      </c>
      <c r="AG7">
        <f t="shared" ref="AG7:AG70" si="6">AC7/AD7</f>
        <v>0</v>
      </c>
      <c r="AH7">
        <f t="shared" ref="AH7:AH70" si="7">AE7/AD7</f>
        <v>0</v>
      </c>
    </row>
    <row r="8" spans="2:34" x14ac:dyDescent="0.2">
      <c r="C8" t="s">
        <v>1</v>
      </c>
      <c r="D8">
        <v>1137.2</v>
      </c>
      <c r="F8" t="s">
        <v>3</v>
      </c>
      <c r="G8">
        <v>6044.4</v>
      </c>
      <c r="H8">
        <f t="shared" si="0"/>
        <v>827.09999999999945</v>
      </c>
      <c r="I8">
        <f t="shared" si="1"/>
        <v>827.09999999999945</v>
      </c>
      <c r="N8" t="s">
        <v>1</v>
      </c>
      <c r="O8">
        <v>934.2</v>
      </c>
      <c r="Q8" t="s">
        <v>3</v>
      </c>
      <c r="R8">
        <v>4348.2</v>
      </c>
      <c r="S8">
        <f t="shared" si="2"/>
        <v>-42.699999999999818</v>
      </c>
      <c r="T8">
        <f t="shared" si="3"/>
        <v>0</v>
      </c>
      <c r="V8">
        <v>827.09999999999945</v>
      </c>
      <c r="W8">
        <v>173</v>
      </c>
      <c r="X8">
        <v>863.60000000000036</v>
      </c>
      <c r="Z8">
        <f t="shared" si="4"/>
        <v>4.7809248554913264</v>
      </c>
      <c r="AA8">
        <f t="shared" si="5"/>
        <v>4.9919075144508689</v>
      </c>
      <c r="AC8">
        <v>0</v>
      </c>
      <c r="AD8">
        <v>293.5</v>
      </c>
      <c r="AE8">
        <v>0</v>
      </c>
      <c r="AG8">
        <f t="shared" si="6"/>
        <v>0</v>
      </c>
      <c r="AH8">
        <f t="shared" si="7"/>
        <v>0</v>
      </c>
    </row>
    <row r="9" spans="2:34" x14ac:dyDescent="0.2">
      <c r="C9" t="s">
        <v>2</v>
      </c>
      <c r="D9">
        <v>6318.3</v>
      </c>
      <c r="F9" t="s">
        <v>3</v>
      </c>
      <c r="G9">
        <v>6907.8</v>
      </c>
      <c r="H9">
        <f t="shared" si="0"/>
        <v>1690.5</v>
      </c>
      <c r="I9">
        <f t="shared" si="1"/>
        <v>1690.5</v>
      </c>
      <c r="N9" t="s">
        <v>2</v>
      </c>
      <c r="O9">
        <v>3431.8</v>
      </c>
      <c r="Q9" t="s">
        <v>3</v>
      </c>
      <c r="R9">
        <v>4283.5</v>
      </c>
      <c r="S9">
        <f t="shared" si="2"/>
        <v>-107.39999999999964</v>
      </c>
      <c r="T9">
        <f t="shared" si="3"/>
        <v>0</v>
      </c>
      <c r="V9">
        <v>1690.5</v>
      </c>
      <c r="W9">
        <v>304.20000000000005</v>
      </c>
      <c r="X9">
        <v>1035.8999999999996</v>
      </c>
      <c r="Z9">
        <f t="shared" si="4"/>
        <v>5.5571992110453641</v>
      </c>
      <c r="AA9">
        <f t="shared" si="5"/>
        <v>3.4053254437869804</v>
      </c>
      <c r="AC9">
        <v>0</v>
      </c>
      <c r="AD9">
        <v>170.40000000000009</v>
      </c>
      <c r="AE9">
        <v>0</v>
      </c>
      <c r="AG9">
        <f t="shared" si="6"/>
        <v>0</v>
      </c>
      <c r="AH9">
        <f t="shared" si="7"/>
        <v>0</v>
      </c>
    </row>
    <row r="10" spans="2:34" x14ac:dyDescent="0.2">
      <c r="C10" t="s">
        <v>3</v>
      </c>
      <c r="D10">
        <v>6939.1</v>
      </c>
      <c r="F10" t="s">
        <v>3</v>
      </c>
      <c r="G10">
        <v>6774.7</v>
      </c>
      <c r="H10">
        <f t="shared" si="0"/>
        <v>1557.3999999999996</v>
      </c>
      <c r="I10">
        <f t="shared" si="1"/>
        <v>1557.3999999999996</v>
      </c>
      <c r="N10" t="s">
        <v>3</v>
      </c>
      <c r="O10">
        <v>4156.8999999999996</v>
      </c>
      <c r="Q10" t="s">
        <v>3</v>
      </c>
      <c r="R10">
        <v>4350.5</v>
      </c>
      <c r="S10">
        <f t="shared" si="2"/>
        <v>-40.399999999999636</v>
      </c>
      <c r="T10">
        <f t="shared" si="3"/>
        <v>0</v>
      </c>
      <c r="V10">
        <v>1557.3999999999996</v>
      </c>
      <c r="W10">
        <v>319.40000000000009</v>
      </c>
      <c r="X10">
        <v>988.89999999999964</v>
      </c>
      <c r="Z10">
        <f t="shared" si="4"/>
        <v>4.8760175328741369</v>
      </c>
      <c r="AA10">
        <f t="shared" si="5"/>
        <v>3.0961177207263599</v>
      </c>
      <c r="AC10">
        <v>0</v>
      </c>
      <c r="AD10">
        <v>227.90000000000009</v>
      </c>
      <c r="AE10">
        <v>0</v>
      </c>
      <c r="AG10">
        <f t="shared" si="6"/>
        <v>0</v>
      </c>
      <c r="AH10">
        <f t="shared" si="7"/>
        <v>0</v>
      </c>
    </row>
    <row r="11" spans="2:34" x14ac:dyDescent="0.2">
      <c r="C11" t="s">
        <v>1</v>
      </c>
      <c r="D11">
        <v>1128.5</v>
      </c>
      <c r="F11" t="s">
        <v>3</v>
      </c>
      <c r="G11">
        <v>6931.3</v>
      </c>
      <c r="H11">
        <f t="shared" si="0"/>
        <v>1714</v>
      </c>
      <c r="I11">
        <f t="shared" si="1"/>
        <v>1714</v>
      </c>
      <c r="N11" t="s">
        <v>1</v>
      </c>
      <c r="O11">
        <v>1042</v>
      </c>
      <c r="Q11" t="s">
        <v>3</v>
      </c>
      <c r="R11">
        <v>4589</v>
      </c>
      <c r="S11">
        <f t="shared" si="2"/>
        <v>198.10000000000036</v>
      </c>
      <c r="T11">
        <f t="shared" si="3"/>
        <v>198.10000000000036</v>
      </c>
      <c r="V11">
        <v>1714</v>
      </c>
      <c r="W11">
        <v>346.79999999999995</v>
      </c>
      <c r="X11">
        <v>374.30000000000018</v>
      </c>
      <c r="Z11">
        <f t="shared" si="4"/>
        <v>4.9423298731257219</v>
      </c>
      <c r="AA11">
        <f t="shared" si="5"/>
        <v>1.0792964244521344</v>
      </c>
      <c r="AC11">
        <v>198.10000000000036</v>
      </c>
      <c r="AD11">
        <v>378.29999999999995</v>
      </c>
      <c r="AE11">
        <v>0</v>
      </c>
      <c r="AG11">
        <f t="shared" si="6"/>
        <v>0.52365847211208139</v>
      </c>
      <c r="AH11">
        <f t="shared" si="7"/>
        <v>0</v>
      </c>
    </row>
    <row r="12" spans="2:34" x14ac:dyDescent="0.2">
      <c r="C12" t="s">
        <v>2</v>
      </c>
      <c r="D12">
        <v>6608.7</v>
      </c>
      <c r="F12" t="s">
        <v>3</v>
      </c>
      <c r="G12">
        <v>7092.8</v>
      </c>
      <c r="H12">
        <f t="shared" si="0"/>
        <v>1875.5</v>
      </c>
      <c r="I12">
        <f t="shared" si="1"/>
        <v>1875.5</v>
      </c>
      <c r="N12" t="s">
        <v>2</v>
      </c>
      <c r="O12">
        <v>3364.4</v>
      </c>
      <c r="Q12" s="7" t="s">
        <v>1</v>
      </c>
      <c r="R12" s="7">
        <v>745.3</v>
      </c>
      <c r="S12">
        <f>R12-$R$12</f>
        <v>0</v>
      </c>
      <c r="V12">
        <v>1875.5</v>
      </c>
      <c r="W12">
        <v>220.29999999999995</v>
      </c>
      <c r="X12">
        <v>1772.6000000000004</v>
      </c>
      <c r="Z12">
        <f t="shared" si="4"/>
        <v>8.5133908306854309</v>
      </c>
      <c r="AA12">
        <f t="shared" si="5"/>
        <v>8.0463004993191127</v>
      </c>
    </row>
    <row r="13" spans="2:34" x14ac:dyDescent="0.2">
      <c r="C13" t="s">
        <v>3</v>
      </c>
      <c r="D13">
        <v>6742</v>
      </c>
      <c r="F13" s="7" t="s">
        <v>1</v>
      </c>
      <c r="G13" s="7">
        <v>855.8</v>
      </c>
      <c r="H13">
        <f>G13-$G$13</f>
        <v>0</v>
      </c>
      <c r="N13" t="s">
        <v>3</v>
      </c>
      <c r="O13">
        <v>4322.6000000000004</v>
      </c>
      <c r="Q13" t="s">
        <v>1</v>
      </c>
      <c r="R13">
        <v>934.2</v>
      </c>
      <c r="S13">
        <f t="shared" ref="S13:S18" si="8">R13-$R$12</f>
        <v>188.90000000000009</v>
      </c>
      <c r="T13">
        <f t="shared" si="3"/>
        <v>188.90000000000009</v>
      </c>
      <c r="U13" s="7"/>
      <c r="AC13">
        <v>207</v>
      </c>
      <c r="AD13">
        <v>202.79999999999995</v>
      </c>
      <c r="AE13">
        <v>0</v>
      </c>
      <c r="AG13">
        <f t="shared" si="6"/>
        <v>1.0207100591715978</v>
      </c>
      <c r="AH13">
        <f t="shared" si="7"/>
        <v>0</v>
      </c>
    </row>
    <row r="14" spans="2:34" x14ac:dyDescent="0.2">
      <c r="C14" t="s">
        <v>1</v>
      </c>
      <c r="D14">
        <v>1028.8</v>
      </c>
      <c r="F14" t="s">
        <v>1</v>
      </c>
      <c r="G14">
        <v>1137.2</v>
      </c>
      <c r="H14">
        <f t="shared" ref="H14:H20" si="9">G14-$G$13</f>
        <v>281.40000000000009</v>
      </c>
      <c r="I14">
        <f t="shared" si="1"/>
        <v>281.40000000000009</v>
      </c>
      <c r="N14" t="s">
        <v>1</v>
      </c>
      <c r="O14">
        <v>1038.8</v>
      </c>
      <c r="Q14" t="s">
        <v>1</v>
      </c>
      <c r="R14">
        <v>1042</v>
      </c>
      <c r="S14">
        <f t="shared" si="8"/>
        <v>296.70000000000005</v>
      </c>
      <c r="T14">
        <f t="shared" si="3"/>
        <v>296.70000000000005</v>
      </c>
      <c r="V14">
        <v>1428.0999999999995</v>
      </c>
      <c r="W14">
        <v>262.70000000000005</v>
      </c>
      <c r="X14">
        <v>1457.5</v>
      </c>
      <c r="Z14">
        <f t="shared" si="4"/>
        <v>5.4362390559573628</v>
      </c>
      <c r="AA14">
        <f t="shared" si="5"/>
        <v>5.5481537875904063</v>
      </c>
      <c r="AC14">
        <v>347.30000000000018</v>
      </c>
      <c r="AD14">
        <v>269.79999999999995</v>
      </c>
      <c r="AE14">
        <v>417.09999999999991</v>
      </c>
      <c r="AG14">
        <f t="shared" si="6"/>
        <v>1.2872498146775397</v>
      </c>
      <c r="AH14">
        <f t="shared" si="7"/>
        <v>1.5459599703484062</v>
      </c>
    </row>
    <row r="15" spans="2:34" x14ac:dyDescent="0.2">
      <c r="C15" t="s">
        <v>2</v>
      </c>
      <c r="D15">
        <v>5580.6</v>
      </c>
      <c r="F15" t="s">
        <v>1</v>
      </c>
      <c r="G15">
        <v>1128.5</v>
      </c>
      <c r="H15">
        <f t="shared" si="9"/>
        <v>272.70000000000005</v>
      </c>
      <c r="I15">
        <f t="shared" si="1"/>
        <v>272.70000000000005</v>
      </c>
      <c r="N15" t="s">
        <v>2</v>
      </c>
      <c r="O15">
        <v>3708.4</v>
      </c>
      <c r="Q15" t="s">
        <v>1</v>
      </c>
      <c r="R15">
        <v>1038.8</v>
      </c>
      <c r="S15">
        <f t="shared" si="8"/>
        <v>293.5</v>
      </c>
      <c r="T15">
        <f t="shared" si="3"/>
        <v>293.5</v>
      </c>
      <c r="V15">
        <v>1912.1999999999998</v>
      </c>
      <c r="W15">
        <v>381.70000000000005</v>
      </c>
      <c r="X15">
        <v>1576.1999999999998</v>
      </c>
      <c r="Z15">
        <f t="shared" si="4"/>
        <v>5.0096934765522647</v>
      </c>
      <c r="AA15">
        <f t="shared" si="5"/>
        <v>4.1294210112653911</v>
      </c>
      <c r="AC15">
        <v>404.09999999999991</v>
      </c>
      <c r="AD15">
        <v>315.39999999999998</v>
      </c>
      <c r="AE15">
        <v>190.59999999999991</v>
      </c>
      <c r="AG15">
        <f t="shared" si="6"/>
        <v>1.2812301838934683</v>
      </c>
      <c r="AH15">
        <f t="shared" si="7"/>
        <v>0.60431198478122994</v>
      </c>
    </row>
    <row r="16" spans="2:34" x14ac:dyDescent="0.2">
      <c r="C16" t="s">
        <v>3</v>
      </c>
      <c r="D16">
        <v>6044.4</v>
      </c>
      <c r="F16" t="s">
        <v>1</v>
      </c>
      <c r="G16">
        <v>1028.8</v>
      </c>
      <c r="H16">
        <f t="shared" si="9"/>
        <v>173</v>
      </c>
      <c r="I16">
        <f t="shared" si="1"/>
        <v>173</v>
      </c>
      <c r="N16" t="s">
        <v>3</v>
      </c>
      <c r="O16">
        <v>4348.2</v>
      </c>
      <c r="Q16" t="s">
        <v>1</v>
      </c>
      <c r="R16">
        <v>915.7</v>
      </c>
      <c r="S16">
        <f t="shared" si="8"/>
        <v>170.40000000000009</v>
      </c>
      <c r="T16">
        <f t="shared" si="3"/>
        <v>170.40000000000009</v>
      </c>
      <c r="V16">
        <v>2300</v>
      </c>
      <c r="W16">
        <v>494</v>
      </c>
      <c r="X16">
        <v>2779.5</v>
      </c>
      <c r="Z16">
        <f t="shared" si="4"/>
        <v>4.6558704453441297</v>
      </c>
      <c r="AA16">
        <f t="shared" si="5"/>
        <v>5.6265182186234819</v>
      </c>
      <c r="AC16">
        <v>403</v>
      </c>
      <c r="AD16">
        <v>245.60000000000002</v>
      </c>
      <c r="AE16">
        <v>280.5</v>
      </c>
      <c r="AG16">
        <f t="shared" si="6"/>
        <v>1.6408794788273615</v>
      </c>
      <c r="AH16">
        <f t="shared" si="7"/>
        <v>1.142100977198697</v>
      </c>
    </row>
    <row r="17" spans="2:34" x14ac:dyDescent="0.2">
      <c r="C17" t="s">
        <v>1</v>
      </c>
      <c r="D17">
        <v>1160</v>
      </c>
      <c r="F17" t="s">
        <v>1</v>
      </c>
      <c r="G17">
        <v>1160</v>
      </c>
      <c r="H17">
        <f t="shared" si="9"/>
        <v>304.20000000000005</v>
      </c>
      <c r="I17">
        <f t="shared" si="1"/>
        <v>304.20000000000005</v>
      </c>
      <c r="N17" t="s">
        <v>1</v>
      </c>
      <c r="O17">
        <v>915.7</v>
      </c>
      <c r="Q17" t="s">
        <v>1</v>
      </c>
      <c r="R17">
        <v>973.2</v>
      </c>
      <c r="S17">
        <f t="shared" si="8"/>
        <v>227.90000000000009</v>
      </c>
      <c r="T17">
        <f t="shared" si="3"/>
        <v>227.90000000000009</v>
      </c>
      <c r="V17">
        <v>858.19999999999982</v>
      </c>
      <c r="W17">
        <v>164.20000000000005</v>
      </c>
      <c r="X17">
        <v>1627.3999999999996</v>
      </c>
      <c r="Z17">
        <f t="shared" si="4"/>
        <v>5.2265529841656493</v>
      </c>
      <c r="AA17">
        <f t="shared" si="5"/>
        <v>9.9110840438489589</v>
      </c>
      <c r="AC17">
        <v>333.20000000000027</v>
      </c>
      <c r="AD17">
        <v>248.89999999999998</v>
      </c>
      <c r="AE17">
        <v>0</v>
      </c>
      <c r="AG17">
        <f t="shared" si="6"/>
        <v>1.3386902370429903</v>
      </c>
      <c r="AH17">
        <f t="shared" si="7"/>
        <v>0</v>
      </c>
    </row>
    <row r="18" spans="2:34" x14ac:dyDescent="0.2">
      <c r="C18" t="s">
        <v>2</v>
      </c>
      <c r="D18">
        <v>5752.9</v>
      </c>
      <c r="F18" t="s">
        <v>1</v>
      </c>
      <c r="G18">
        <v>1175.2</v>
      </c>
      <c r="H18">
        <f t="shared" si="9"/>
        <v>319.40000000000009</v>
      </c>
      <c r="I18">
        <f t="shared" si="1"/>
        <v>319.40000000000009</v>
      </c>
      <c r="N18" t="s">
        <v>2</v>
      </c>
      <c r="O18">
        <v>3773.8</v>
      </c>
      <c r="Q18" t="s">
        <v>1</v>
      </c>
      <c r="R18">
        <v>1123.5999999999999</v>
      </c>
      <c r="S18">
        <f t="shared" si="8"/>
        <v>378.29999999999995</v>
      </c>
      <c r="T18">
        <f t="shared" si="3"/>
        <v>378.29999999999995</v>
      </c>
      <c r="V18">
        <v>1568.7999999999993</v>
      </c>
      <c r="W18">
        <v>260.29999999999995</v>
      </c>
      <c r="X18">
        <v>1655</v>
      </c>
      <c r="Z18">
        <f t="shared" si="4"/>
        <v>6.0268920476373395</v>
      </c>
      <c r="AA18">
        <f t="shared" si="5"/>
        <v>6.3580484056857482</v>
      </c>
      <c r="AC18">
        <v>628.40000000000009</v>
      </c>
      <c r="AD18">
        <v>335.1</v>
      </c>
      <c r="AE18">
        <v>88.5</v>
      </c>
      <c r="AG18">
        <f t="shared" si="6"/>
        <v>1.875261116084751</v>
      </c>
      <c r="AH18">
        <f t="shared" si="7"/>
        <v>0.26410026857654428</v>
      </c>
    </row>
    <row r="19" spans="2:34" x14ac:dyDescent="0.2">
      <c r="C19" t="s">
        <v>3</v>
      </c>
      <c r="D19">
        <v>6907.8</v>
      </c>
      <c r="F19" t="s">
        <v>1</v>
      </c>
      <c r="G19">
        <v>1202.5999999999999</v>
      </c>
      <c r="H19">
        <f t="shared" si="9"/>
        <v>346.79999999999995</v>
      </c>
      <c r="I19">
        <f t="shared" si="1"/>
        <v>346.79999999999995</v>
      </c>
      <c r="N19" t="s">
        <v>3</v>
      </c>
      <c r="O19">
        <v>4283.5</v>
      </c>
      <c r="Q19" s="7" t="s">
        <v>2</v>
      </c>
      <c r="R19" s="7">
        <v>4239.6000000000004</v>
      </c>
      <c r="S19">
        <f>R19-$R$19</f>
        <v>0</v>
      </c>
      <c r="V19">
        <v>1434.3999999999996</v>
      </c>
      <c r="W19">
        <v>237.70000000000005</v>
      </c>
      <c r="X19">
        <v>1381.8000000000002</v>
      </c>
      <c r="Z19">
        <f t="shared" si="4"/>
        <v>6.0344972654606623</v>
      </c>
      <c r="AA19">
        <f t="shared" si="5"/>
        <v>5.8132099284812782</v>
      </c>
      <c r="AC19">
        <v>580.40000000000009</v>
      </c>
      <c r="AD19">
        <v>307.19999999999993</v>
      </c>
      <c r="AE19">
        <v>56.599999999999909</v>
      </c>
      <c r="AG19">
        <f t="shared" si="6"/>
        <v>1.8893229166666674</v>
      </c>
      <c r="AH19">
        <f t="shared" si="7"/>
        <v>0.18424479166666641</v>
      </c>
    </row>
    <row r="20" spans="2:34" x14ac:dyDescent="0.2">
      <c r="C20" t="s">
        <v>1</v>
      </c>
      <c r="D20">
        <v>1175.2</v>
      </c>
      <c r="F20" t="s">
        <v>1</v>
      </c>
      <c r="G20">
        <v>1076.0999999999999</v>
      </c>
      <c r="H20">
        <f t="shared" si="9"/>
        <v>220.29999999999995</v>
      </c>
      <c r="I20">
        <f t="shared" si="1"/>
        <v>220.29999999999995</v>
      </c>
      <c r="N20" t="s">
        <v>1</v>
      </c>
      <c r="O20">
        <v>973.2</v>
      </c>
      <c r="Q20" t="s">
        <v>2</v>
      </c>
      <c r="R20">
        <v>3431.8</v>
      </c>
      <c r="S20">
        <f t="shared" ref="S20:S25" si="10">R20-$R$19</f>
        <v>-807.80000000000018</v>
      </c>
      <c r="T20">
        <f t="shared" si="3"/>
        <v>0</v>
      </c>
      <c r="V20">
        <v>1329.1999999999998</v>
      </c>
      <c r="W20">
        <v>263</v>
      </c>
      <c r="X20">
        <v>1159</v>
      </c>
      <c r="Z20">
        <f t="shared" si="4"/>
        <v>5.0539923954372616</v>
      </c>
      <c r="AA20">
        <f t="shared" si="5"/>
        <v>4.4068441064638781</v>
      </c>
      <c r="AC20">
        <v>279.20000000000027</v>
      </c>
      <c r="AD20">
        <v>207.5</v>
      </c>
      <c r="AE20">
        <v>306.59999999999991</v>
      </c>
      <c r="AG20">
        <f t="shared" si="6"/>
        <v>1.3455421686747</v>
      </c>
      <c r="AH20">
        <f t="shared" si="7"/>
        <v>1.4775903614457826</v>
      </c>
    </row>
    <row r="21" spans="2:34" x14ac:dyDescent="0.2">
      <c r="C21" t="s">
        <v>2</v>
      </c>
      <c r="D21">
        <v>5705.9</v>
      </c>
      <c r="F21" s="7" t="s">
        <v>2</v>
      </c>
      <c r="G21" s="7">
        <v>4717</v>
      </c>
      <c r="H21">
        <f>G21-$G$21</f>
        <v>0</v>
      </c>
      <c r="N21" t="s">
        <v>2</v>
      </c>
      <c r="O21">
        <v>3651.5</v>
      </c>
      <c r="Q21" t="s">
        <v>2</v>
      </c>
      <c r="R21">
        <v>3364.4</v>
      </c>
      <c r="S21">
        <f t="shared" si="10"/>
        <v>-875.20000000000027</v>
      </c>
      <c r="T21">
        <f t="shared" si="3"/>
        <v>0</v>
      </c>
      <c r="U21" s="7"/>
    </row>
    <row r="22" spans="2:34" x14ac:dyDescent="0.2">
      <c r="C22" t="s">
        <v>3</v>
      </c>
      <c r="D22">
        <v>6774.7</v>
      </c>
      <c r="F22" t="s">
        <v>2</v>
      </c>
      <c r="G22">
        <v>6318.3</v>
      </c>
      <c r="H22">
        <f t="shared" ref="H22:H28" si="11">G22-$G$21</f>
        <v>1601.3000000000002</v>
      </c>
      <c r="I22">
        <f t="shared" si="1"/>
        <v>1601.3000000000002</v>
      </c>
      <c r="N22" t="s">
        <v>3</v>
      </c>
      <c r="O22">
        <v>4350.5</v>
      </c>
      <c r="Q22" t="s">
        <v>2</v>
      </c>
      <c r="R22">
        <v>3708.4</v>
      </c>
      <c r="S22">
        <f t="shared" si="10"/>
        <v>-531.20000000000027</v>
      </c>
      <c r="T22">
        <f t="shared" si="3"/>
        <v>0</v>
      </c>
      <c r="V22">
        <v>1349.9</v>
      </c>
      <c r="W22">
        <v>309.79999999999995</v>
      </c>
      <c r="X22">
        <v>2177.6999999999998</v>
      </c>
      <c r="Z22">
        <f t="shared" si="4"/>
        <v>4.3573273079406079</v>
      </c>
      <c r="AA22">
        <f t="shared" si="5"/>
        <v>7.0293737895416406</v>
      </c>
      <c r="AC22">
        <v>36.899999999999636</v>
      </c>
      <c r="AD22">
        <v>121.70000000000005</v>
      </c>
      <c r="AE22">
        <v>0</v>
      </c>
      <c r="AG22">
        <f t="shared" si="6"/>
        <v>0.30320460147904371</v>
      </c>
      <c r="AH22">
        <f t="shared" si="7"/>
        <v>0</v>
      </c>
    </row>
    <row r="23" spans="2:34" x14ac:dyDescent="0.2">
      <c r="C23" t="s">
        <v>1</v>
      </c>
      <c r="D23">
        <v>1202.5999999999999</v>
      </c>
      <c r="F23" t="s">
        <v>2</v>
      </c>
      <c r="G23">
        <v>6608.7</v>
      </c>
      <c r="H23">
        <f t="shared" si="11"/>
        <v>1891.6999999999998</v>
      </c>
      <c r="I23">
        <f t="shared" si="1"/>
        <v>1891.6999999999998</v>
      </c>
      <c r="N23" t="s">
        <v>1</v>
      </c>
      <c r="O23">
        <v>1123.5999999999999</v>
      </c>
      <c r="Q23" t="s">
        <v>2</v>
      </c>
      <c r="R23">
        <v>3773.8</v>
      </c>
      <c r="S23">
        <f t="shared" si="10"/>
        <v>-465.80000000000018</v>
      </c>
      <c r="T23">
        <f t="shared" si="3"/>
        <v>0</v>
      </c>
      <c r="V23">
        <v>1303.5999999999999</v>
      </c>
      <c r="W23">
        <v>273.90000000000009</v>
      </c>
      <c r="X23">
        <v>2518.6000000000004</v>
      </c>
      <c r="Z23">
        <f t="shared" si="4"/>
        <v>4.7594012413289501</v>
      </c>
      <c r="AA23">
        <f t="shared" si="5"/>
        <v>9.1953267615918204</v>
      </c>
      <c r="AC23">
        <v>619</v>
      </c>
      <c r="AD23">
        <v>325</v>
      </c>
      <c r="AE23">
        <v>60</v>
      </c>
      <c r="AG23">
        <f t="shared" si="6"/>
        <v>1.9046153846153846</v>
      </c>
      <c r="AH23">
        <f t="shared" si="7"/>
        <v>0.18461538461538463</v>
      </c>
    </row>
    <row r="24" spans="2:34" x14ac:dyDescent="0.2">
      <c r="C24" t="s">
        <v>2</v>
      </c>
      <c r="D24">
        <v>5091.3</v>
      </c>
      <c r="F24" t="s">
        <v>2</v>
      </c>
      <c r="G24">
        <v>5580.6</v>
      </c>
      <c r="H24">
        <f t="shared" si="11"/>
        <v>863.60000000000036</v>
      </c>
      <c r="I24">
        <f t="shared" si="1"/>
        <v>863.60000000000036</v>
      </c>
      <c r="N24" t="s">
        <v>2</v>
      </c>
      <c r="O24">
        <v>3625.6</v>
      </c>
      <c r="Q24" t="s">
        <v>2</v>
      </c>
      <c r="R24">
        <v>3651.5</v>
      </c>
      <c r="S24">
        <f t="shared" si="10"/>
        <v>-588.10000000000036</v>
      </c>
      <c r="T24">
        <f t="shared" si="3"/>
        <v>0</v>
      </c>
      <c r="V24">
        <v>1029.0999999999999</v>
      </c>
      <c r="W24">
        <v>271.5</v>
      </c>
      <c r="X24">
        <v>2436.6000000000004</v>
      </c>
      <c r="Z24">
        <f t="shared" si="4"/>
        <v>3.7904235727440145</v>
      </c>
      <c r="AA24">
        <f t="shared" si="5"/>
        <v>8.9745856353591176</v>
      </c>
      <c r="AC24">
        <v>411.80000000000018</v>
      </c>
      <c r="AD24">
        <v>304.70000000000005</v>
      </c>
      <c r="AE24">
        <v>194.80000000000018</v>
      </c>
      <c r="AG24">
        <f t="shared" si="6"/>
        <v>1.3514932720708899</v>
      </c>
      <c r="AH24">
        <f t="shared" si="7"/>
        <v>0.63931736133902251</v>
      </c>
    </row>
    <row r="25" spans="2:34" x14ac:dyDescent="0.2">
      <c r="C25" t="s">
        <v>3</v>
      </c>
      <c r="D25">
        <v>6931.3</v>
      </c>
      <c r="F25" t="s">
        <v>2</v>
      </c>
      <c r="G25">
        <v>5752.9</v>
      </c>
      <c r="H25">
        <f t="shared" si="11"/>
        <v>1035.8999999999996</v>
      </c>
      <c r="I25">
        <f t="shared" si="1"/>
        <v>1035.8999999999996</v>
      </c>
      <c r="N25" t="s">
        <v>3</v>
      </c>
      <c r="O25">
        <v>4589</v>
      </c>
      <c r="Q25" t="s">
        <v>2</v>
      </c>
      <c r="R25">
        <v>3625.6</v>
      </c>
      <c r="S25">
        <f t="shared" si="10"/>
        <v>-614.00000000000045</v>
      </c>
      <c r="T25">
        <f t="shared" si="3"/>
        <v>0</v>
      </c>
      <c r="V25">
        <v>1667.2000000000003</v>
      </c>
      <c r="W25">
        <v>279.10000000000014</v>
      </c>
      <c r="X25">
        <v>2830.7</v>
      </c>
      <c r="Z25">
        <f t="shared" si="4"/>
        <v>5.9734862056610512</v>
      </c>
      <c r="AA25">
        <f t="shared" si="5"/>
        <v>10.142242923683263</v>
      </c>
      <c r="AC25">
        <v>28.300000000000182</v>
      </c>
      <c r="AD25">
        <v>204.20000000000005</v>
      </c>
      <c r="AE25">
        <v>0</v>
      </c>
      <c r="AG25">
        <f t="shared" si="6"/>
        <v>0.13858961802154837</v>
      </c>
      <c r="AH25">
        <f t="shared" si="7"/>
        <v>0</v>
      </c>
    </row>
    <row r="26" spans="2:34" x14ac:dyDescent="0.2">
      <c r="C26" t="s">
        <v>1</v>
      </c>
      <c r="D26">
        <v>1076.0999999999999</v>
      </c>
      <c r="F26" t="s">
        <v>2</v>
      </c>
      <c r="G26">
        <v>5705.9</v>
      </c>
      <c r="H26">
        <f t="shared" si="11"/>
        <v>988.89999999999964</v>
      </c>
      <c r="I26">
        <f t="shared" si="1"/>
        <v>988.89999999999964</v>
      </c>
      <c r="V26">
        <v>1527.7000000000003</v>
      </c>
      <c r="W26">
        <v>269.40000000000009</v>
      </c>
      <c r="X26">
        <v>3041.8999999999996</v>
      </c>
      <c r="Z26">
        <f t="shared" si="4"/>
        <v>5.6707498144023747</v>
      </c>
      <c r="AA26">
        <f t="shared" si="5"/>
        <v>11.291388270230136</v>
      </c>
      <c r="AC26">
        <v>95.300000000000182</v>
      </c>
      <c r="AD26">
        <v>283.79999999999995</v>
      </c>
      <c r="AE26">
        <v>0</v>
      </c>
      <c r="AG26">
        <f t="shared" si="6"/>
        <v>0.33579985905567372</v>
      </c>
      <c r="AH26">
        <f t="shared" si="7"/>
        <v>0</v>
      </c>
    </row>
    <row r="27" spans="2:34" x14ac:dyDescent="0.2">
      <c r="C27" t="s">
        <v>2</v>
      </c>
      <c r="D27">
        <v>6489.6</v>
      </c>
      <c r="F27" t="s">
        <v>2</v>
      </c>
      <c r="G27">
        <v>5091.3</v>
      </c>
      <c r="H27">
        <f t="shared" si="11"/>
        <v>374.30000000000018</v>
      </c>
      <c r="I27">
        <f t="shared" si="1"/>
        <v>374.30000000000018</v>
      </c>
      <c r="M27" t="s">
        <v>25</v>
      </c>
      <c r="V27">
        <v>1813.9999999999995</v>
      </c>
      <c r="W27">
        <v>231.10000000000014</v>
      </c>
      <c r="X27">
        <v>3322.8</v>
      </c>
      <c r="Z27">
        <f t="shared" si="4"/>
        <v>7.8494158372998637</v>
      </c>
      <c r="AA27">
        <f t="shared" si="5"/>
        <v>14.378191259195146</v>
      </c>
      <c r="AC27">
        <v>0</v>
      </c>
      <c r="AD27">
        <v>174.20000000000005</v>
      </c>
      <c r="AE27">
        <v>0</v>
      </c>
      <c r="AG27">
        <f t="shared" si="6"/>
        <v>0</v>
      </c>
      <c r="AH27">
        <f t="shared" si="7"/>
        <v>0</v>
      </c>
    </row>
    <row r="28" spans="2:34" x14ac:dyDescent="0.2">
      <c r="C28" t="s">
        <v>3</v>
      </c>
      <c r="D28">
        <v>7092.8</v>
      </c>
      <c r="F28" t="s">
        <v>2</v>
      </c>
      <c r="G28">
        <v>6489.6</v>
      </c>
      <c r="H28">
        <f t="shared" si="11"/>
        <v>1772.6000000000004</v>
      </c>
      <c r="I28">
        <f t="shared" si="1"/>
        <v>1772.6000000000004</v>
      </c>
      <c r="M28" s="7" t="s">
        <v>4</v>
      </c>
      <c r="N28" s="7" t="s">
        <v>1</v>
      </c>
      <c r="O28" s="7">
        <v>658.6</v>
      </c>
      <c r="Q28" s="7" t="s">
        <v>3</v>
      </c>
      <c r="R28" s="7">
        <v>3299.1</v>
      </c>
      <c r="S28">
        <f>R28-$R$28</f>
        <v>0</v>
      </c>
      <c r="V28">
        <v>2091.2999999999997</v>
      </c>
      <c r="W28">
        <v>430.60000000000014</v>
      </c>
      <c r="X28">
        <v>3607.3</v>
      </c>
      <c r="Z28">
        <f t="shared" si="4"/>
        <v>4.8567115652577773</v>
      </c>
      <c r="AA28">
        <f t="shared" si="5"/>
        <v>8.3773803994426359</v>
      </c>
      <c r="AC28">
        <v>439.59999999999945</v>
      </c>
      <c r="AD28">
        <v>305.5</v>
      </c>
      <c r="AE28">
        <v>193.39999999999964</v>
      </c>
      <c r="AG28">
        <f t="shared" si="6"/>
        <v>1.4389525368248754</v>
      </c>
      <c r="AH28">
        <f t="shared" si="7"/>
        <v>0.63306055646481063</v>
      </c>
    </row>
    <row r="29" spans="2:34" x14ac:dyDescent="0.2">
      <c r="M29" s="7" t="s">
        <v>4</v>
      </c>
      <c r="N29" s="7" t="s">
        <v>2</v>
      </c>
      <c r="O29" s="7">
        <v>2771</v>
      </c>
      <c r="Q29" t="s">
        <v>3</v>
      </c>
      <c r="R29">
        <v>3506.1</v>
      </c>
      <c r="S29">
        <f t="shared" ref="S29:S36" si="12">R29-$R$28</f>
        <v>207</v>
      </c>
      <c r="T29">
        <f t="shared" si="3"/>
        <v>207</v>
      </c>
      <c r="V29">
        <v>1507.6</v>
      </c>
      <c r="W29">
        <v>330.29999999999995</v>
      </c>
      <c r="X29">
        <v>2751.5</v>
      </c>
      <c r="Z29">
        <f t="shared" si="4"/>
        <v>4.564335452618832</v>
      </c>
      <c r="AA29">
        <f t="shared" si="5"/>
        <v>8.3303057826218598</v>
      </c>
    </row>
    <row r="30" spans="2:34" x14ac:dyDescent="0.2">
      <c r="B30" t="s">
        <v>12</v>
      </c>
      <c r="M30" s="7" t="s">
        <v>4</v>
      </c>
      <c r="N30" s="7" t="s">
        <v>3</v>
      </c>
      <c r="O30" s="7">
        <v>3299.1</v>
      </c>
      <c r="Q30" t="s">
        <v>3</v>
      </c>
      <c r="R30">
        <v>3646.4</v>
      </c>
      <c r="S30">
        <f t="shared" si="12"/>
        <v>347.30000000000018</v>
      </c>
      <c r="T30">
        <f t="shared" si="3"/>
        <v>347.30000000000018</v>
      </c>
      <c r="V30">
        <v>738.99999999999955</v>
      </c>
      <c r="W30">
        <v>242</v>
      </c>
      <c r="X30">
        <v>2038.8000000000002</v>
      </c>
      <c r="Z30">
        <f t="shared" si="4"/>
        <v>3.0537190082644607</v>
      </c>
      <c r="AA30">
        <f t="shared" si="5"/>
        <v>8.4247933884297534</v>
      </c>
      <c r="AC30">
        <v>205.09999999999991</v>
      </c>
      <c r="AD30">
        <v>198</v>
      </c>
      <c r="AE30">
        <v>124.70000000000027</v>
      </c>
      <c r="AG30">
        <f t="shared" si="6"/>
        <v>1.0358585858585854</v>
      </c>
      <c r="AH30">
        <f t="shared" si="7"/>
        <v>0.62979797979798113</v>
      </c>
    </row>
    <row r="31" spans="2:34" x14ac:dyDescent="0.2">
      <c r="B31" s="7" t="s">
        <v>4</v>
      </c>
      <c r="C31" s="7" t="s">
        <v>1</v>
      </c>
      <c r="D31" s="7">
        <v>894</v>
      </c>
      <c r="F31" s="7" t="s">
        <v>3</v>
      </c>
      <c r="G31" s="7">
        <v>4590.1000000000004</v>
      </c>
      <c r="H31">
        <f>G31-$G$31</f>
        <v>0</v>
      </c>
      <c r="N31" t="s">
        <v>1</v>
      </c>
      <c r="O31">
        <v>861.4</v>
      </c>
      <c r="Q31" t="s">
        <v>3</v>
      </c>
      <c r="R31">
        <v>3703.2</v>
      </c>
      <c r="S31">
        <f t="shared" si="12"/>
        <v>404.09999999999991</v>
      </c>
      <c r="T31">
        <f t="shared" si="3"/>
        <v>404.09999999999991</v>
      </c>
      <c r="U31" s="7"/>
      <c r="V31">
        <v>1464.4999999999995</v>
      </c>
      <c r="W31">
        <v>237.5</v>
      </c>
      <c r="X31">
        <v>2725</v>
      </c>
      <c r="Z31">
        <f t="shared" si="4"/>
        <v>6.166315789473682</v>
      </c>
      <c r="AA31">
        <f t="shared" si="5"/>
        <v>11.473684210526315</v>
      </c>
      <c r="AC31">
        <v>453.30000000000018</v>
      </c>
      <c r="AD31">
        <v>320.59999999999991</v>
      </c>
      <c r="AE31">
        <v>433.29999999999973</v>
      </c>
      <c r="AG31">
        <f t="shared" si="6"/>
        <v>1.4139114160948232</v>
      </c>
      <c r="AH31">
        <f t="shared" si="7"/>
        <v>1.3515283842794754</v>
      </c>
    </row>
    <row r="32" spans="2:34" x14ac:dyDescent="0.2">
      <c r="B32" s="7" t="s">
        <v>4</v>
      </c>
      <c r="C32" s="7" t="s">
        <v>2</v>
      </c>
      <c r="D32" s="7">
        <v>4153.8</v>
      </c>
      <c r="F32" t="s">
        <v>3</v>
      </c>
      <c r="G32">
        <v>6018.2</v>
      </c>
      <c r="H32">
        <f t="shared" ref="H32:H38" si="13">G32-$G$31</f>
        <v>1428.0999999999995</v>
      </c>
      <c r="I32">
        <f t="shared" si="1"/>
        <v>1428.0999999999995</v>
      </c>
      <c r="N32" t="s">
        <v>2</v>
      </c>
      <c r="O32">
        <v>2742.8</v>
      </c>
      <c r="Q32" t="s">
        <v>3</v>
      </c>
      <c r="R32">
        <v>3702.1</v>
      </c>
      <c r="S32">
        <f t="shared" si="12"/>
        <v>403</v>
      </c>
      <c r="T32">
        <f t="shared" si="3"/>
        <v>403</v>
      </c>
      <c r="V32">
        <v>1154.7000000000003</v>
      </c>
      <c r="W32">
        <v>243.60000000000014</v>
      </c>
      <c r="X32">
        <v>2088.8000000000002</v>
      </c>
      <c r="Z32">
        <f t="shared" si="4"/>
        <v>4.7401477832512304</v>
      </c>
      <c r="AA32">
        <f t="shared" si="5"/>
        <v>8.574712643678156</v>
      </c>
      <c r="AC32">
        <v>86.799999999999727</v>
      </c>
      <c r="AD32">
        <v>299.70000000000005</v>
      </c>
      <c r="AE32">
        <v>0</v>
      </c>
      <c r="AG32">
        <f t="shared" si="6"/>
        <v>0.28962295628962198</v>
      </c>
      <c r="AH32">
        <f t="shared" si="7"/>
        <v>0</v>
      </c>
    </row>
    <row r="33" spans="2:34" x14ac:dyDescent="0.2">
      <c r="B33" s="7" t="s">
        <v>4</v>
      </c>
      <c r="C33" s="7" t="s">
        <v>3</v>
      </c>
      <c r="D33" s="7">
        <v>4590.1000000000004</v>
      </c>
      <c r="F33" t="s">
        <v>3</v>
      </c>
      <c r="G33">
        <v>6502.3</v>
      </c>
      <c r="H33">
        <f t="shared" si="13"/>
        <v>1912.1999999999998</v>
      </c>
      <c r="I33">
        <f t="shared" si="1"/>
        <v>1912.1999999999998</v>
      </c>
      <c r="N33" t="s">
        <v>3</v>
      </c>
      <c r="O33">
        <v>3506.1</v>
      </c>
      <c r="Q33" t="s">
        <v>3</v>
      </c>
      <c r="R33">
        <v>3632.3</v>
      </c>
      <c r="S33">
        <f t="shared" si="12"/>
        <v>333.20000000000027</v>
      </c>
      <c r="T33">
        <f t="shared" si="3"/>
        <v>333.20000000000027</v>
      </c>
      <c r="V33">
        <v>885.09999999999991</v>
      </c>
      <c r="W33">
        <v>261.10000000000014</v>
      </c>
      <c r="X33">
        <v>2198.8999999999996</v>
      </c>
      <c r="Z33">
        <f t="shared" si="4"/>
        <v>3.3898889314438891</v>
      </c>
      <c r="AA33">
        <f t="shared" si="5"/>
        <v>8.4216775181922578</v>
      </c>
      <c r="AC33">
        <v>170.19999999999982</v>
      </c>
      <c r="AD33">
        <v>424.89999999999986</v>
      </c>
      <c r="AE33">
        <v>0</v>
      </c>
      <c r="AG33">
        <f t="shared" si="6"/>
        <v>0.40056483878559629</v>
      </c>
      <c r="AH33">
        <f t="shared" si="7"/>
        <v>0</v>
      </c>
    </row>
    <row r="34" spans="2:34" x14ac:dyDescent="0.2">
      <c r="C34" t="s">
        <v>1</v>
      </c>
      <c r="D34">
        <v>1156.7</v>
      </c>
      <c r="F34" t="s">
        <v>3</v>
      </c>
      <c r="G34">
        <v>6890.1</v>
      </c>
      <c r="H34">
        <f t="shared" si="13"/>
        <v>2300</v>
      </c>
      <c r="I34">
        <f t="shared" si="1"/>
        <v>2300</v>
      </c>
      <c r="N34" t="s">
        <v>1</v>
      </c>
      <c r="O34">
        <v>928.4</v>
      </c>
      <c r="Q34" t="s">
        <v>3</v>
      </c>
      <c r="R34">
        <v>3927.5</v>
      </c>
      <c r="S34">
        <f t="shared" si="12"/>
        <v>628.40000000000009</v>
      </c>
      <c r="T34">
        <f t="shared" si="3"/>
        <v>628.40000000000009</v>
      </c>
      <c r="V34">
        <v>1837.4</v>
      </c>
      <c r="W34">
        <v>304.70000000000005</v>
      </c>
      <c r="X34">
        <v>3105.3999999999996</v>
      </c>
      <c r="Z34">
        <f t="shared" si="4"/>
        <v>6.0301936330817192</v>
      </c>
      <c r="AA34">
        <f t="shared" si="5"/>
        <v>10.191663931736132</v>
      </c>
      <c r="AC34">
        <v>116.5</v>
      </c>
      <c r="AD34">
        <v>370.70000000000005</v>
      </c>
      <c r="AE34">
        <v>0</v>
      </c>
      <c r="AG34">
        <f t="shared" si="6"/>
        <v>0.31427029943350415</v>
      </c>
      <c r="AH34">
        <f t="shared" si="7"/>
        <v>0</v>
      </c>
    </row>
    <row r="35" spans="2:34" x14ac:dyDescent="0.2">
      <c r="C35" t="s">
        <v>2</v>
      </c>
      <c r="D35">
        <v>5611.3</v>
      </c>
      <c r="F35" t="s">
        <v>3</v>
      </c>
      <c r="G35">
        <v>5448.3</v>
      </c>
      <c r="H35">
        <f t="shared" si="13"/>
        <v>858.19999999999982</v>
      </c>
      <c r="I35">
        <f t="shared" si="1"/>
        <v>858.19999999999982</v>
      </c>
      <c r="N35" t="s">
        <v>2</v>
      </c>
      <c r="O35">
        <v>3188.1</v>
      </c>
      <c r="Q35" t="s">
        <v>3</v>
      </c>
      <c r="R35">
        <v>3879.5</v>
      </c>
      <c r="S35">
        <f t="shared" si="12"/>
        <v>580.40000000000009</v>
      </c>
      <c r="T35">
        <f t="shared" si="3"/>
        <v>580.40000000000009</v>
      </c>
      <c r="AC35">
        <v>0</v>
      </c>
      <c r="AD35">
        <v>234</v>
      </c>
      <c r="AE35">
        <v>0</v>
      </c>
      <c r="AG35">
        <f t="shared" si="6"/>
        <v>0</v>
      </c>
      <c r="AH35">
        <f t="shared" si="7"/>
        <v>0</v>
      </c>
    </row>
    <row r="36" spans="2:34" x14ac:dyDescent="0.2">
      <c r="C36" t="s">
        <v>3</v>
      </c>
      <c r="D36">
        <v>6018.2</v>
      </c>
      <c r="F36" t="s">
        <v>3</v>
      </c>
      <c r="G36">
        <v>6158.9</v>
      </c>
      <c r="H36">
        <f t="shared" si="13"/>
        <v>1568.7999999999993</v>
      </c>
      <c r="I36">
        <f t="shared" si="1"/>
        <v>1568.7999999999993</v>
      </c>
      <c r="N36" t="s">
        <v>3</v>
      </c>
      <c r="O36">
        <v>3646.4</v>
      </c>
      <c r="Q36" t="s">
        <v>3</v>
      </c>
      <c r="R36">
        <v>3578.3</v>
      </c>
      <c r="S36">
        <f t="shared" si="12"/>
        <v>279.20000000000027</v>
      </c>
      <c r="T36">
        <f t="shared" si="3"/>
        <v>279.20000000000027</v>
      </c>
      <c r="V36">
        <v>1326.8999999999996</v>
      </c>
      <c r="W36">
        <v>355.29999999999995</v>
      </c>
      <c r="X36">
        <v>946.80000000000018</v>
      </c>
      <c r="Z36">
        <f t="shared" si="4"/>
        <v>3.734590486912468</v>
      </c>
      <c r="AA36">
        <f t="shared" si="5"/>
        <v>2.664790318041093</v>
      </c>
      <c r="AC36">
        <v>0</v>
      </c>
      <c r="AD36">
        <v>122.5</v>
      </c>
      <c r="AE36">
        <v>0</v>
      </c>
      <c r="AG36">
        <f t="shared" si="6"/>
        <v>0</v>
      </c>
      <c r="AH36">
        <f t="shared" si="7"/>
        <v>0</v>
      </c>
    </row>
    <row r="37" spans="2:34" x14ac:dyDescent="0.2">
      <c r="C37" t="s">
        <v>1</v>
      </c>
      <c r="D37">
        <v>1275.7</v>
      </c>
      <c r="F37" t="s">
        <v>3</v>
      </c>
      <c r="G37">
        <v>6024.5</v>
      </c>
      <c r="H37">
        <f t="shared" si="13"/>
        <v>1434.3999999999996</v>
      </c>
      <c r="I37">
        <f t="shared" si="1"/>
        <v>1434.3999999999996</v>
      </c>
      <c r="N37" t="s">
        <v>1</v>
      </c>
      <c r="O37">
        <v>974</v>
      </c>
      <c r="Q37" s="7" t="s">
        <v>1</v>
      </c>
      <c r="R37" s="7">
        <v>658.6</v>
      </c>
      <c r="S37">
        <f>R37-$R$37</f>
        <v>0</v>
      </c>
      <c r="V37">
        <v>1534.8999999999996</v>
      </c>
      <c r="W37">
        <v>288.79999999999995</v>
      </c>
      <c r="X37">
        <v>1263.1000000000004</v>
      </c>
      <c r="Z37">
        <f t="shared" si="4"/>
        <v>5.314750692520775</v>
      </c>
      <c r="AA37">
        <f t="shared" si="5"/>
        <v>4.3736149584487558</v>
      </c>
    </row>
    <row r="38" spans="2:34" x14ac:dyDescent="0.2">
      <c r="C38" t="s">
        <v>2</v>
      </c>
      <c r="D38">
        <v>5730</v>
      </c>
      <c r="F38" t="s">
        <v>3</v>
      </c>
      <c r="G38">
        <v>5919.3</v>
      </c>
      <c r="H38">
        <f t="shared" si="13"/>
        <v>1329.1999999999998</v>
      </c>
      <c r="I38">
        <f t="shared" si="1"/>
        <v>1329.1999999999998</v>
      </c>
      <c r="N38" t="s">
        <v>2</v>
      </c>
      <c r="O38">
        <v>2961.6</v>
      </c>
      <c r="Q38" t="s">
        <v>1</v>
      </c>
      <c r="R38">
        <v>861.4</v>
      </c>
      <c r="S38">
        <f t="shared" ref="S38:S45" si="14">R38-$R$37</f>
        <v>202.79999999999995</v>
      </c>
      <c r="T38">
        <f t="shared" si="3"/>
        <v>202.79999999999995</v>
      </c>
      <c r="V38">
        <v>1918.6999999999998</v>
      </c>
      <c r="W38">
        <v>382.5</v>
      </c>
      <c r="X38">
        <v>974</v>
      </c>
      <c r="Z38">
        <f t="shared" si="4"/>
        <v>5.0162091503267972</v>
      </c>
      <c r="AA38">
        <f t="shared" si="5"/>
        <v>2.5464052287581698</v>
      </c>
      <c r="AC38">
        <v>0</v>
      </c>
      <c r="AD38">
        <v>145.5</v>
      </c>
      <c r="AE38">
        <v>0</v>
      </c>
      <c r="AG38">
        <f t="shared" si="6"/>
        <v>0</v>
      </c>
      <c r="AH38">
        <f t="shared" si="7"/>
        <v>0</v>
      </c>
    </row>
    <row r="39" spans="2:34" x14ac:dyDescent="0.2">
      <c r="C39" t="s">
        <v>3</v>
      </c>
      <c r="D39">
        <v>6502.3</v>
      </c>
      <c r="F39" s="7" t="s">
        <v>1</v>
      </c>
      <c r="G39" s="7">
        <v>894</v>
      </c>
      <c r="H39">
        <f>G39-$G$39</f>
        <v>0</v>
      </c>
      <c r="N39" t="s">
        <v>3</v>
      </c>
      <c r="O39">
        <v>3703.2</v>
      </c>
      <c r="Q39" t="s">
        <v>1</v>
      </c>
      <c r="R39">
        <v>928.4</v>
      </c>
      <c r="S39">
        <f t="shared" si="14"/>
        <v>269.79999999999995</v>
      </c>
      <c r="T39">
        <f t="shared" si="3"/>
        <v>269.79999999999995</v>
      </c>
      <c r="U39" s="7"/>
      <c r="V39">
        <v>1485.5</v>
      </c>
      <c r="W39">
        <v>317.60000000000014</v>
      </c>
      <c r="X39">
        <v>1014.1000000000004</v>
      </c>
      <c r="Z39">
        <f t="shared" si="4"/>
        <v>4.6772670025188896</v>
      </c>
      <c r="AA39">
        <f t="shared" si="5"/>
        <v>3.1930100755667503</v>
      </c>
      <c r="AC39">
        <v>0</v>
      </c>
      <c r="AD39">
        <v>317.60000000000002</v>
      </c>
      <c r="AE39">
        <v>0</v>
      </c>
      <c r="AG39">
        <f t="shared" si="6"/>
        <v>0</v>
      </c>
      <c r="AH39">
        <f t="shared" si="7"/>
        <v>0</v>
      </c>
    </row>
    <row r="40" spans="2:34" x14ac:dyDescent="0.2">
      <c r="C40" t="s">
        <v>1</v>
      </c>
      <c r="D40">
        <v>1388</v>
      </c>
      <c r="F40" t="s">
        <v>1</v>
      </c>
      <c r="G40">
        <v>1156.7</v>
      </c>
      <c r="H40">
        <f t="shared" ref="H40:H46" si="15">G40-$G$39</f>
        <v>262.70000000000005</v>
      </c>
      <c r="I40">
        <f t="shared" si="1"/>
        <v>262.70000000000005</v>
      </c>
      <c r="N40" t="s">
        <v>1</v>
      </c>
      <c r="O40">
        <v>904.2</v>
      </c>
      <c r="Q40" t="s">
        <v>1</v>
      </c>
      <c r="R40">
        <v>974</v>
      </c>
      <c r="S40">
        <f t="shared" si="14"/>
        <v>315.39999999999998</v>
      </c>
      <c r="T40">
        <f t="shared" si="3"/>
        <v>315.39999999999998</v>
      </c>
      <c r="V40">
        <v>917.69999999999982</v>
      </c>
      <c r="W40">
        <v>273.79999999999995</v>
      </c>
      <c r="X40">
        <v>831.60000000000036</v>
      </c>
      <c r="Z40">
        <f t="shared" si="4"/>
        <v>3.3517165814463112</v>
      </c>
      <c r="AA40">
        <f t="shared" si="5"/>
        <v>3.0372534696859042</v>
      </c>
      <c r="AC40">
        <v>0</v>
      </c>
      <c r="AD40">
        <v>180</v>
      </c>
      <c r="AE40">
        <v>0</v>
      </c>
      <c r="AG40">
        <f t="shared" si="6"/>
        <v>0</v>
      </c>
      <c r="AH40">
        <f t="shared" si="7"/>
        <v>0</v>
      </c>
    </row>
    <row r="41" spans="2:34" x14ac:dyDescent="0.2">
      <c r="C41" t="s">
        <v>2</v>
      </c>
      <c r="D41">
        <v>6933.3</v>
      </c>
      <c r="F41" t="s">
        <v>1</v>
      </c>
      <c r="G41">
        <v>1275.7</v>
      </c>
      <c r="H41">
        <f t="shared" si="15"/>
        <v>381.70000000000005</v>
      </c>
      <c r="I41">
        <f t="shared" si="1"/>
        <v>381.70000000000005</v>
      </c>
      <c r="N41" t="s">
        <v>2</v>
      </c>
      <c r="O41">
        <v>3051.5</v>
      </c>
      <c r="Q41" t="s">
        <v>1</v>
      </c>
      <c r="R41">
        <v>904.2</v>
      </c>
      <c r="S41">
        <f t="shared" si="14"/>
        <v>245.60000000000002</v>
      </c>
      <c r="T41">
        <f t="shared" si="3"/>
        <v>245.60000000000002</v>
      </c>
      <c r="V41">
        <v>927.89999999999964</v>
      </c>
      <c r="W41">
        <v>254.10000000000014</v>
      </c>
      <c r="X41">
        <v>1070.6000000000004</v>
      </c>
      <c r="Z41">
        <f t="shared" si="4"/>
        <v>3.6517119244391938</v>
      </c>
      <c r="AA41">
        <f t="shared" si="5"/>
        <v>4.213301849665485</v>
      </c>
    </row>
    <row r="42" spans="2:34" x14ac:dyDescent="0.2">
      <c r="C42" t="s">
        <v>3</v>
      </c>
      <c r="D42">
        <v>6890.1</v>
      </c>
      <c r="F42" t="s">
        <v>1</v>
      </c>
      <c r="G42">
        <v>1388</v>
      </c>
      <c r="H42">
        <f t="shared" si="15"/>
        <v>494</v>
      </c>
      <c r="I42">
        <f t="shared" si="1"/>
        <v>494</v>
      </c>
      <c r="N42" t="s">
        <v>3</v>
      </c>
      <c r="O42">
        <v>3702.1</v>
      </c>
      <c r="Q42" t="s">
        <v>1</v>
      </c>
      <c r="R42">
        <v>907.5</v>
      </c>
      <c r="S42">
        <f t="shared" si="14"/>
        <v>248.89999999999998</v>
      </c>
      <c r="T42">
        <f t="shared" si="3"/>
        <v>248.89999999999998</v>
      </c>
      <c r="V42">
        <v>2223.8000000000002</v>
      </c>
      <c r="W42">
        <v>474.70000000000005</v>
      </c>
      <c r="X42">
        <v>329.90000000000055</v>
      </c>
      <c r="Z42">
        <f t="shared" si="4"/>
        <v>4.6846429323783445</v>
      </c>
      <c r="AA42">
        <f t="shared" si="5"/>
        <v>0.69496524120497261</v>
      </c>
      <c r="AC42">
        <v>205.09999999999991</v>
      </c>
      <c r="AD42">
        <v>226.29999999999995</v>
      </c>
      <c r="AE42">
        <v>0</v>
      </c>
      <c r="AG42">
        <f t="shared" si="6"/>
        <v>0.90631904551480313</v>
      </c>
      <c r="AH42">
        <f t="shared" si="7"/>
        <v>0</v>
      </c>
    </row>
    <row r="43" spans="2:34" x14ac:dyDescent="0.2">
      <c r="C43" t="s">
        <v>1</v>
      </c>
      <c r="D43">
        <v>1058.2</v>
      </c>
      <c r="F43" t="s">
        <v>1</v>
      </c>
      <c r="G43">
        <v>1058.2</v>
      </c>
      <c r="H43">
        <f t="shared" si="15"/>
        <v>164.20000000000005</v>
      </c>
      <c r="I43">
        <f t="shared" si="1"/>
        <v>164.20000000000005</v>
      </c>
      <c r="N43" t="s">
        <v>1</v>
      </c>
      <c r="O43">
        <v>907.5</v>
      </c>
      <c r="Q43" t="s">
        <v>1</v>
      </c>
      <c r="R43">
        <v>993.7</v>
      </c>
      <c r="S43">
        <f t="shared" si="14"/>
        <v>335.1</v>
      </c>
      <c r="T43">
        <f t="shared" si="3"/>
        <v>335.1</v>
      </c>
      <c r="V43">
        <v>2539.3999999999996</v>
      </c>
      <c r="W43">
        <v>604.20000000000005</v>
      </c>
      <c r="X43">
        <v>1070.5</v>
      </c>
      <c r="Z43">
        <f t="shared" si="4"/>
        <v>4.2029129427341934</v>
      </c>
      <c r="AA43">
        <f t="shared" si="5"/>
        <v>1.771764316451506</v>
      </c>
      <c r="AC43">
        <v>124.40000000000009</v>
      </c>
      <c r="AD43">
        <v>134.79999999999995</v>
      </c>
      <c r="AE43">
        <v>0</v>
      </c>
      <c r="AG43">
        <f t="shared" si="6"/>
        <v>0.9228486646884283</v>
      </c>
      <c r="AH43">
        <f t="shared" si="7"/>
        <v>0</v>
      </c>
    </row>
    <row r="44" spans="2:34" x14ac:dyDescent="0.2">
      <c r="C44" t="s">
        <v>2</v>
      </c>
      <c r="D44">
        <v>5781.2</v>
      </c>
      <c r="F44" t="s">
        <v>1</v>
      </c>
      <c r="G44">
        <v>1154.3</v>
      </c>
      <c r="H44">
        <f t="shared" si="15"/>
        <v>260.29999999999995</v>
      </c>
      <c r="I44">
        <f t="shared" si="1"/>
        <v>260.29999999999995</v>
      </c>
      <c r="N44" t="s">
        <v>2</v>
      </c>
      <c r="O44">
        <v>2747.2</v>
      </c>
      <c r="Q44" t="s">
        <v>1</v>
      </c>
      <c r="R44">
        <v>965.8</v>
      </c>
      <c r="S44">
        <f t="shared" si="14"/>
        <v>307.19999999999993</v>
      </c>
      <c r="T44">
        <f t="shared" si="3"/>
        <v>307.19999999999993</v>
      </c>
      <c r="V44">
        <v>2396.3999999999996</v>
      </c>
      <c r="W44">
        <v>565.60000000000014</v>
      </c>
      <c r="X44">
        <v>788.60000000000036</v>
      </c>
      <c r="Z44">
        <f t="shared" si="4"/>
        <v>4.2369165487977352</v>
      </c>
      <c r="AA44">
        <f t="shared" si="5"/>
        <v>1.3942715700141446</v>
      </c>
      <c r="AC44">
        <v>251.5</v>
      </c>
      <c r="AD44">
        <v>285.20000000000005</v>
      </c>
      <c r="AE44">
        <v>0</v>
      </c>
      <c r="AG44">
        <f t="shared" si="6"/>
        <v>0.88183730715287501</v>
      </c>
      <c r="AH44">
        <f t="shared" si="7"/>
        <v>0</v>
      </c>
    </row>
    <row r="45" spans="2:34" x14ac:dyDescent="0.2">
      <c r="C45" t="s">
        <v>3</v>
      </c>
      <c r="D45">
        <v>5448.3</v>
      </c>
      <c r="F45" t="s">
        <v>1</v>
      </c>
      <c r="G45">
        <v>1131.7</v>
      </c>
      <c r="H45">
        <f t="shared" si="15"/>
        <v>237.70000000000005</v>
      </c>
      <c r="I45">
        <f t="shared" si="1"/>
        <v>237.70000000000005</v>
      </c>
      <c r="N45" t="s">
        <v>3</v>
      </c>
      <c r="O45">
        <v>3632.3</v>
      </c>
      <c r="Q45" t="s">
        <v>1</v>
      </c>
      <c r="R45">
        <v>866.1</v>
      </c>
      <c r="S45">
        <f t="shared" si="14"/>
        <v>207.5</v>
      </c>
      <c r="T45">
        <f t="shared" si="3"/>
        <v>207.5</v>
      </c>
      <c r="V45">
        <v>1137.8000000000002</v>
      </c>
      <c r="W45">
        <v>341.10000000000014</v>
      </c>
      <c r="X45">
        <v>1399.8000000000002</v>
      </c>
      <c r="Z45">
        <f t="shared" si="4"/>
        <v>3.3356786866021686</v>
      </c>
      <c r="AA45">
        <f t="shared" si="5"/>
        <v>4.1037818821459968</v>
      </c>
      <c r="AC45">
        <v>271.09999999999991</v>
      </c>
      <c r="AD45">
        <v>272.59999999999991</v>
      </c>
      <c r="AE45">
        <v>3.6999999999998181</v>
      </c>
      <c r="AG45">
        <f t="shared" si="6"/>
        <v>0.99449743213499631</v>
      </c>
      <c r="AH45">
        <f t="shared" si="7"/>
        <v>1.3573000733675053E-2</v>
      </c>
    </row>
    <row r="46" spans="2:34" x14ac:dyDescent="0.2">
      <c r="C46" t="s">
        <v>1</v>
      </c>
      <c r="D46">
        <v>1154.3</v>
      </c>
      <c r="F46" t="s">
        <v>1</v>
      </c>
      <c r="G46">
        <v>1157</v>
      </c>
      <c r="H46">
        <f t="shared" si="15"/>
        <v>263</v>
      </c>
      <c r="I46">
        <f t="shared" si="1"/>
        <v>263</v>
      </c>
      <c r="N46" t="s">
        <v>1</v>
      </c>
      <c r="O46">
        <v>993.7</v>
      </c>
      <c r="Q46" s="7" t="s">
        <v>2</v>
      </c>
      <c r="R46" s="7">
        <v>2771</v>
      </c>
      <c r="S46">
        <f>R46-$R$46</f>
        <v>0</v>
      </c>
      <c r="V46">
        <v>1003.8000000000002</v>
      </c>
      <c r="W46">
        <v>372.79999999999995</v>
      </c>
      <c r="X46">
        <v>723.80000000000018</v>
      </c>
      <c r="Z46">
        <f t="shared" si="4"/>
        <v>2.6925965665236058</v>
      </c>
      <c r="AA46">
        <f t="shared" si="5"/>
        <v>1.9415236051502154</v>
      </c>
      <c r="AC46">
        <v>0</v>
      </c>
      <c r="AD46">
        <v>228.69999999999993</v>
      </c>
      <c r="AE46">
        <v>0</v>
      </c>
      <c r="AG46">
        <f t="shared" si="6"/>
        <v>0</v>
      </c>
      <c r="AH46">
        <f t="shared" si="7"/>
        <v>0</v>
      </c>
    </row>
    <row r="47" spans="2:34" x14ac:dyDescent="0.2">
      <c r="C47" t="s">
        <v>2</v>
      </c>
      <c r="D47">
        <v>5808.8</v>
      </c>
      <c r="F47" s="7" t="s">
        <v>2</v>
      </c>
      <c r="G47" s="7">
        <v>4153.8</v>
      </c>
      <c r="H47">
        <f>G47-$G$47</f>
        <v>0</v>
      </c>
      <c r="N47" t="s">
        <v>2</v>
      </c>
      <c r="O47">
        <v>2859.5</v>
      </c>
      <c r="Q47" t="s">
        <v>2</v>
      </c>
      <c r="R47">
        <v>2742.8</v>
      </c>
      <c r="S47">
        <f t="shared" ref="S47:S54" si="16">R47-$R$46</f>
        <v>-28.199999999999818</v>
      </c>
      <c r="T47">
        <f t="shared" si="3"/>
        <v>0</v>
      </c>
      <c r="U47" s="7"/>
      <c r="AC47">
        <v>135.59999999999991</v>
      </c>
      <c r="AD47">
        <v>341.29999999999995</v>
      </c>
      <c r="AE47">
        <v>0</v>
      </c>
      <c r="AG47">
        <f t="shared" si="6"/>
        <v>0.39730442426018142</v>
      </c>
      <c r="AH47">
        <f t="shared" si="7"/>
        <v>0</v>
      </c>
    </row>
    <row r="48" spans="2:34" x14ac:dyDescent="0.2">
      <c r="C48" t="s">
        <v>3</v>
      </c>
      <c r="D48">
        <v>6158.9</v>
      </c>
      <c r="F48" t="s">
        <v>2</v>
      </c>
      <c r="G48">
        <v>5611.3</v>
      </c>
      <c r="H48">
        <f t="shared" ref="H48:H54" si="17">G48-$G$47</f>
        <v>1457.5</v>
      </c>
      <c r="I48">
        <f t="shared" si="1"/>
        <v>1457.5</v>
      </c>
      <c r="N48" t="s">
        <v>3</v>
      </c>
      <c r="O48">
        <v>3927.5</v>
      </c>
      <c r="Q48" t="s">
        <v>2</v>
      </c>
      <c r="R48">
        <v>3188.1</v>
      </c>
      <c r="S48">
        <f t="shared" si="16"/>
        <v>417.09999999999991</v>
      </c>
      <c r="T48">
        <f t="shared" si="3"/>
        <v>417.09999999999991</v>
      </c>
      <c r="V48">
        <v>912.09999999999991</v>
      </c>
      <c r="W48">
        <v>116.70000000000005</v>
      </c>
      <c r="X48">
        <v>1456</v>
      </c>
      <c r="Z48">
        <f t="shared" si="4"/>
        <v>7.8157669237360716</v>
      </c>
      <c r="AA48">
        <f t="shared" si="5"/>
        <v>12.476435304198796</v>
      </c>
    </row>
    <row r="49" spans="2:34" x14ac:dyDescent="0.2">
      <c r="C49" t="s">
        <v>1</v>
      </c>
      <c r="D49">
        <v>1131.7</v>
      </c>
      <c r="F49" t="s">
        <v>2</v>
      </c>
      <c r="G49">
        <v>5730</v>
      </c>
      <c r="H49">
        <f t="shared" si="17"/>
        <v>1576.1999999999998</v>
      </c>
      <c r="I49">
        <f t="shared" si="1"/>
        <v>1576.1999999999998</v>
      </c>
      <c r="N49" t="s">
        <v>1</v>
      </c>
      <c r="O49">
        <v>965.8</v>
      </c>
      <c r="Q49" t="s">
        <v>2</v>
      </c>
      <c r="R49">
        <v>2961.6</v>
      </c>
      <c r="S49">
        <f t="shared" si="16"/>
        <v>190.59999999999991</v>
      </c>
      <c r="T49">
        <f t="shared" si="3"/>
        <v>190.59999999999991</v>
      </c>
      <c r="V49">
        <v>1761.4</v>
      </c>
      <c r="W49">
        <v>254.60000000000002</v>
      </c>
      <c r="X49">
        <v>1803.7999999999993</v>
      </c>
      <c r="Z49">
        <f t="shared" si="4"/>
        <v>6.9183032207384132</v>
      </c>
      <c r="AA49">
        <f t="shared" si="5"/>
        <v>7.0848389630793367</v>
      </c>
      <c r="AC49">
        <v>64.700000000000273</v>
      </c>
      <c r="AD49">
        <v>359.1</v>
      </c>
      <c r="AE49">
        <v>0</v>
      </c>
      <c r="AG49">
        <f t="shared" si="6"/>
        <v>0.18017265385686512</v>
      </c>
      <c r="AH49">
        <f t="shared" si="7"/>
        <v>0</v>
      </c>
    </row>
    <row r="50" spans="2:34" x14ac:dyDescent="0.2">
      <c r="C50" t="s">
        <v>2</v>
      </c>
      <c r="D50">
        <v>5535.6</v>
      </c>
      <c r="F50" t="s">
        <v>2</v>
      </c>
      <c r="G50">
        <v>6933.3</v>
      </c>
      <c r="H50">
        <f t="shared" si="17"/>
        <v>2779.5</v>
      </c>
      <c r="I50">
        <f t="shared" si="1"/>
        <v>2779.5</v>
      </c>
      <c r="N50" t="s">
        <v>2</v>
      </c>
      <c r="O50">
        <v>2827.6</v>
      </c>
      <c r="Q50" t="s">
        <v>2</v>
      </c>
      <c r="R50">
        <v>3051.5</v>
      </c>
      <c r="S50">
        <f t="shared" si="16"/>
        <v>280.5</v>
      </c>
      <c r="T50">
        <f t="shared" si="3"/>
        <v>280.5</v>
      </c>
      <c r="V50">
        <v>1011.5000000000005</v>
      </c>
      <c r="W50">
        <v>217.00000000000011</v>
      </c>
      <c r="X50">
        <v>1211.0999999999995</v>
      </c>
      <c r="Z50">
        <f t="shared" si="4"/>
        <v>4.661290322580645</v>
      </c>
      <c r="AA50">
        <f t="shared" si="5"/>
        <v>5.5811059907834046</v>
      </c>
      <c r="AC50">
        <v>147.59999999999991</v>
      </c>
      <c r="AD50">
        <v>428.80000000000007</v>
      </c>
      <c r="AE50">
        <v>0</v>
      </c>
      <c r="AG50">
        <f t="shared" si="6"/>
        <v>0.34421641791044749</v>
      </c>
      <c r="AH50">
        <f t="shared" si="7"/>
        <v>0</v>
      </c>
    </row>
    <row r="51" spans="2:34" x14ac:dyDescent="0.2">
      <c r="C51" t="s">
        <v>3</v>
      </c>
      <c r="D51">
        <v>6024.5</v>
      </c>
      <c r="F51" t="s">
        <v>2</v>
      </c>
      <c r="G51">
        <v>5781.2</v>
      </c>
      <c r="H51">
        <f t="shared" si="17"/>
        <v>1627.3999999999996</v>
      </c>
      <c r="I51">
        <f t="shared" si="1"/>
        <v>1627.3999999999996</v>
      </c>
      <c r="N51" t="s">
        <v>3</v>
      </c>
      <c r="O51">
        <v>3879.5</v>
      </c>
      <c r="Q51" t="s">
        <v>2</v>
      </c>
      <c r="R51">
        <v>2747.2</v>
      </c>
      <c r="S51">
        <f t="shared" si="16"/>
        <v>-23.800000000000182</v>
      </c>
      <c r="T51">
        <f t="shared" si="3"/>
        <v>0</v>
      </c>
      <c r="AC51">
        <v>167.29999999999973</v>
      </c>
      <c r="AD51">
        <v>404.80000000000007</v>
      </c>
      <c r="AE51">
        <v>52.099999999999909</v>
      </c>
      <c r="AG51">
        <f t="shared" si="6"/>
        <v>0.41329051383399135</v>
      </c>
      <c r="AH51">
        <f t="shared" si="7"/>
        <v>0.1287055335968377</v>
      </c>
    </row>
    <row r="52" spans="2:34" x14ac:dyDescent="0.2">
      <c r="C52" t="s">
        <v>1</v>
      </c>
      <c r="D52">
        <v>1157</v>
      </c>
      <c r="F52" t="s">
        <v>2</v>
      </c>
      <c r="G52">
        <v>5808.8</v>
      </c>
      <c r="H52">
        <f t="shared" si="17"/>
        <v>1655</v>
      </c>
      <c r="I52">
        <f t="shared" si="1"/>
        <v>1655</v>
      </c>
      <c r="N52" t="s">
        <v>1</v>
      </c>
      <c r="O52">
        <v>866.1</v>
      </c>
      <c r="Q52" t="s">
        <v>2</v>
      </c>
      <c r="R52">
        <v>2859.5</v>
      </c>
      <c r="S52">
        <f t="shared" si="16"/>
        <v>88.5</v>
      </c>
      <c r="T52">
        <f t="shared" si="3"/>
        <v>88.5</v>
      </c>
      <c r="AC52">
        <v>31.400000000000091</v>
      </c>
      <c r="AD52">
        <v>289.69999999999993</v>
      </c>
      <c r="AE52">
        <v>0</v>
      </c>
      <c r="AG52">
        <f t="shared" si="6"/>
        <v>0.10838798757335208</v>
      </c>
      <c r="AH52">
        <f t="shared" si="7"/>
        <v>0</v>
      </c>
    </row>
    <row r="53" spans="2:34" x14ac:dyDescent="0.2">
      <c r="C53" t="s">
        <v>2</v>
      </c>
      <c r="D53">
        <v>5312.8</v>
      </c>
      <c r="F53" t="s">
        <v>2</v>
      </c>
      <c r="G53">
        <v>5535.6</v>
      </c>
      <c r="H53">
        <f t="shared" si="17"/>
        <v>1381.8000000000002</v>
      </c>
      <c r="I53">
        <f t="shared" si="1"/>
        <v>1381.8000000000002</v>
      </c>
      <c r="N53" t="s">
        <v>2</v>
      </c>
      <c r="O53">
        <v>3077.6</v>
      </c>
      <c r="Q53" t="s">
        <v>2</v>
      </c>
      <c r="R53">
        <v>2827.6</v>
      </c>
      <c r="S53">
        <f t="shared" si="16"/>
        <v>56.599999999999909</v>
      </c>
      <c r="T53">
        <f t="shared" si="3"/>
        <v>56.599999999999909</v>
      </c>
      <c r="V53">
        <v>1091.8000000000002</v>
      </c>
      <c r="W53">
        <v>196.20000000000005</v>
      </c>
      <c r="X53">
        <v>10</v>
      </c>
      <c r="Z53">
        <f t="shared" si="4"/>
        <v>5.5647298674821606</v>
      </c>
      <c r="AA53">
        <f t="shared" si="5"/>
        <v>5.0968399592252793E-2</v>
      </c>
      <c r="AC53">
        <v>336.29999999999973</v>
      </c>
      <c r="AD53">
        <v>356.19999999999993</v>
      </c>
      <c r="AE53">
        <v>0</v>
      </c>
      <c r="AG53">
        <f t="shared" si="6"/>
        <v>0.94413250982593988</v>
      </c>
      <c r="AH53">
        <f t="shared" si="7"/>
        <v>0</v>
      </c>
    </row>
    <row r="54" spans="2:34" x14ac:dyDescent="0.2">
      <c r="C54" t="s">
        <v>3</v>
      </c>
      <c r="D54">
        <v>5919.3</v>
      </c>
      <c r="F54" t="s">
        <v>2</v>
      </c>
      <c r="G54">
        <v>5312.8</v>
      </c>
      <c r="H54">
        <f t="shared" si="17"/>
        <v>1159</v>
      </c>
      <c r="I54">
        <f t="shared" si="1"/>
        <v>1159</v>
      </c>
      <c r="N54" t="s">
        <v>3</v>
      </c>
      <c r="O54">
        <v>3578.3</v>
      </c>
      <c r="Q54" t="s">
        <v>2</v>
      </c>
      <c r="R54">
        <v>3077.6</v>
      </c>
      <c r="S54">
        <f t="shared" si="16"/>
        <v>306.59999999999991</v>
      </c>
      <c r="T54">
        <f t="shared" si="3"/>
        <v>306.59999999999991</v>
      </c>
      <c r="V54">
        <v>1208.1999999999998</v>
      </c>
      <c r="W54">
        <v>247.79999999999995</v>
      </c>
      <c r="X54">
        <v>756.20000000000073</v>
      </c>
      <c r="Z54">
        <f t="shared" si="4"/>
        <v>4.8757062146892656</v>
      </c>
      <c r="AA54">
        <f t="shared" si="5"/>
        <v>3.05165456012914</v>
      </c>
      <c r="AC54">
        <v>231.59999999999991</v>
      </c>
      <c r="AD54">
        <v>308.80000000000007</v>
      </c>
      <c r="AE54">
        <v>0</v>
      </c>
      <c r="AG54">
        <f t="shared" si="6"/>
        <v>0.74999999999999956</v>
      </c>
      <c r="AH54">
        <f t="shared" si="7"/>
        <v>0</v>
      </c>
    </row>
    <row r="55" spans="2:34" x14ac:dyDescent="0.2">
      <c r="V55">
        <v>1155.5999999999995</v>
      </c>
      <c r="W55">
        <v>237.5</v>
      </c>
      <c r="X55">
        <v>757</v>
      </c>
      <c r="Z55">
        <f t="shared" si="4"/>
        <v>4.8656842105263136</v>
      </c>
      <c r="AA55">
        <f t="shared" si="5"/>
        <v>3.1873684210526316</v>
      </c>
      <c r="AC55">
        <v>58.200000000000273</v>
      </c>
      <c r="AD55">
        <v>297.69999999999993</v>
      </c>
      <c r="AE55">
        <v>0</v>
      </c>
      <c r="AG55">
        <f t="shared" si="6"/>
        <v>0.19549882431978599</v>
      </c>
      <c r="AH55">
        <f t="shared" si="7"/>
        <v>0</v>
      </c>
    </row>
    <row r="56" spans="2:34" x14ac:dyDescent="0.2">
      <c r="B56" t="s">
        <v>13</v>
      </c>
      <c r="M56" t="s">
        <v>26</v>
      </c>
      <c r="V56">
        <v>1180.8999999999996</v>
      </c>
      <c r="W56">
        <v>198.59999999999991</v>
      </c>
      <c r="X56">
        <v>1205.9000000000005</v>
      </c>
      <c r="Z56">
        <f t="shared" si="4"/>
        <v>5.9461228600201421</v>
      </c>
      <c r="AA56">
        <f t="shared" si="5"/>
        <v>6.0720040281973873</v>
      </c>
      <c r="AC56">
        <v>157.29999999999973</v>
      </c>
      <c r="AD56">
        <v>353.00000000000011</v>
      </c>
      <c r="AE56">
        <v>0</v>
      </c>
      <c r="AG56">
        <f t="shared" si="6"/>
        <v>0.44560906515580645</v>
      </c>
      <c r="AH56">
        <f t="shared" si="7"/>
        <v>0</v>
      </c>
    </row>
    <row r="57" spans="2:34" x14ac:dyDescent="0.2">
      <c r="B57" s="7" t="s">
        <v>4</v>
      </c>
      <c r="C57" s="7" t="s">
        <v>1</v>
      </c>
      <c r="D57" s="7">
        <v>851.3</v>
      </c>
      <c r="F57" s="7" t="s">
        <v>3</v>
      </c>
      <c r="G57" s="7">
        <v>4092.4</v>
      </c>
      <c r="H57">
        <f>G57-$G$57</f>
        <v>0</v>
      </c>
      <c r="M57" s="7" t="s">
        <v>4</v>
      </c>
      <c r="N57" s="7" t="s">
        <v>1</v>
      </c>
      <c r="O57" s="7">
        <v>831.8</v>
      </c>
      <c r="Q57" s="7" t="s">
        <v>3</v>
      </c>
      <c r="R57" s="7">
        <v>4278.8</v>
      </c>
      <c r="S57">
        <f>R57-$R$57</f>
        <v>0</v>
      </c>
      <c r="U57" s="7"/>
      <c r="V57">
        <v>1041.8999999999996</v>
      </c>
      <c r="W57">
        <v>182.70000000000005</v>
      </c>
      <c r="X57">
        <v>1318.6000000000004</v>
      </c>
      <c r="Z57">
        <f t="shared" si="4"/>
        <v>5.702791461412148</v>
      </c>
      <c r="AA57">
        <f t="shared" si="5"/>
        <v>7.217296113847838</v>
      </c>
    </row>
    <row r="58" spans="2:34" x14ac:dyDescent="0.2">
      <c r="B58" s="7" t="s">
        <v>4</v>
      </c>
      <c r="C58" s="7" t="s">
        <v>2</v>
      </c>
      <c r="D58" s="7">
        <v>4084</v>
      </c>
      <c r="F58" t="s">
        <v>3</v>
      </c>
      <c r="G58">
        <v>5442.3</v>
      </c>
      <c r="H58">
        <f t="shared" ref="H58:H70" si="18">G58-$G$57</f>
        <v>1349.9</v>
      </c>
      <c r="I58">
        <f t="shared" si="1"/>
        <v>1349.9</v>
      </c>
      <c r="M58" s="7" t="s">
        <v>4</v>
      </c>
      <c r="N58" s="7" t="s">
        <v>2</v>
      </c>
      <c r="O58" s="7">
        <v>4624</v>
      </c>
      <c r="Q58" t="s">
        <v>3</v>
      </c>
      <c r="R58">
        <v>4315.7</v>
      </c>
      <c r="S58">
        <f t="shared" ref="S58:S64" si="19">R58-$R$57</f>
        <v>36.899999999999636</v>
      </c>
      <c r="T58">
        <f t="shared" si="3"/>
        <v>36.899999999999636</v>
      </c>
      <c r="V58">
        <v>1164.5999999999995</v>
      </c>
      <c r="W58">
        <v>243.29999999999995</v>
      </c>
      <c r="X58">
        <v>748.30000000000018</v>
      </c>
      <c r="Z58">
        <f t="shared" si="4"/>
        <v>4.7866831072749676</v>
      </c>
      <c r="AA58">
        <f t="shared" si="5"/>
        <v>3.0756267981915344</v>
      </c>
      <c r="AC58">
        <v>0</v>
      </c>
      <c r="AD58">
        <v>211.80000000000007</v>
      </c>
      <c r="AE58">
        <v>107</v>
      </c>
      <c r="AG58">
        <f t="shared" si="6"/>
        <v>0</v>
      </c>
      <c r="AH58">
        <f t="shared" si="7"/>
        <v>0.50519357884796967</v>
      </c>
    </row>
    <row r="59" spans="2:34" x14ac:dyDescent="0.2">
      <c r="B59" s="7" t="s">
        <v>4</v>
      </c>
      <c r="C59" s="7" t="s">
        <v>3</v>
      </c>
      <c r="D59" s="7">
        <v>4092.4</v>
      </c>
      <c r="F59" t="s">
        <v>3</v>
      </c>
      <c r="G59">
        <v>5396</v>
      </c>
      <c r="H59">
        <f t="shared" si="18"/>
        <v>1303.5999999999999</v>
      </c>
      <c r="I59">
        <f t="shared" si="1"/>
        <v>1303.5999999999999</v>
      </c>
      <c r="M59" s="7" t="s">
        <v>4</v>
      </c>
      <c r="N59" s="7" t="s">
        <v>3</v>
      </c>
      <c r="O59" s="7">
        <v>4278.8</v>
      </c>
      <c r="Q59" t="s">
        <v>3</v>
      </c>
      <c r="R59">
        <v>4897.8</v>
      </c>
      <c r="S59">
        <f t="shared" si="19"/>
        <v>619</v>
      </c>
      <c r="T59">
        <f t="shared" si="3"/>
        <v>619</v>
      </c>
      <c r="V59">
        <v>1317.0999999999995</v>
      </c>
      <c r="W59">
        <v>247</v>
      </c>
      <c r="X59">
        <v>857.20000000000073</v>
      </c>
      <c r="Z59">
        <f t="shared" si="4"/>
        <v>5.3323886639676088</v>
      </c>
      <c r="AA59">
        <f t="shared" si="5"/>
        <v>3.4704453441295575</v>
      </c>
      <c r="AC59">
        <v>0</v>
      </c>
      <c r="AD59">
        <v>417.70000000000005</v>
      </c>
      <c r="AE59">
        <v>229.79999999999973</v>
      </c>
      <c r="AG59">
        <f t="shared" si="6"/>
        <v>0</v>
      </c>
      <c r="AH59">
        <f t="shared" si="7"/>
        <v>0.55015561407708813</v>
      </c>
    </row>
    <row r="60" spans="2:34" x14ac:dyDescent="0.2">
      <c r="C60" t="s">
        <v>1</v>
      </c>
      <c r="D60">
        <v>1161.0999999999999</v>
      </c>
      <c r="F60" t="s">
        <v>3</v>
      </c>
      <c r="G60">
        <v>5121.5</v>
      </c>
      <c r="H60">
        <f t="shared" si="18"/>
        <v>1029.0999999999999</v>
      </c>
      <c r="I60">
        <f t="shared" si="1"/>
        <v>1029.0999999999999</v>
      </c>
      <c r="N60" t="s">
        <v>1</v>
      </c>
      <c r="O60">
        <v>953.5</v>
      </c>
      <c r="Q60" t="s">
        <v>3</v>
      </c>
      <c r="R60">
        <v>4690.6000000000004</v>
      </c>
      <c r="S60">
        <f t="shared" si="19"/>
        <v>411.80000000000018</v>
      </c>
      <c r="T60">
        <f t="shared" si="3"/>
        <v>411.80000000000018</v>
      </c>
      <c r="AC60">
        <v>0</v>
      </c>
      <c r="AD60">
        <v>303.20000000000005</v>
      </c>
      <c r="AE60">
        <v>175.29999999999973</v>
      </c>
      <c r="AG60">
        <f t="shared" si="6"/>
        <v>0</v>
      </c>
      <c r="AH60">
        <f t="shared" si="7"/>
        <v>0.57816622691292774</v>
      </c>
    </row>
    <row r="61" spans="2:34" x14ac:dyDescent="0.2">
      <c r="C61" t="s">
        <v>2</v>
      </c>
      <c r="D61">
        <v>6261.7</v>
      </c>
      <c r="F61" t="s">
        <v>3</v>
      </c>
      <c r="G61">
        <v>5759.6</v>
      </c>
      <c r="H61">
        <f t="shared" si="18"/>
        <v>1667.2000000000003</v>
      </c>
      <c r="I61">
        <f t="shared" si="1"/>
        <v>1667.2000000000003</v>
      </c>
      <c r="N61" t="s">
        <v>2</v>
      </c>
      <c r="O61">
        <v>4595.2</v>
      </c>
      <c r="Q61" t="s">
        <v>3</v>
      </c>
      <c r="R61">
        <v>4307.1000000000004</v>
      </c>
      <c r="S61">
        <f t="shared" si="19"/>
        <v>28.300000000000182</v>
      </c>
      <c r="T61">
        <f t="shared" si="3"/>
        <v>28.300000000000182</v>
      </c>
      <c r="V61">
        <v>917.5</v>
      </c>
      <c r="W61">
        <v>513.1</v>
      </c>
      <c r="X61">
        <v>2008.7999999999997</v>
      </c>
      <c r="Z61">
        <f t="shared" si="4"/>
        <v>1.7881504580003897</v>
      </c>
      <c r="AA61">
        <f t="shared" si="5"/>
        <v>3.9150263106606893</v>
      </c>
      <c r="AC61">
        <v>41.800000000000182</v>
      </c>
      <c r="AD61">
        <v>337.29999999999995</v>
      </c>
      <c r="AE61">
        <v>0</v>
      </c>
      <c r="AG61">
        <f t="shared" si="6"/>
        <v>0.12392528906018437</v>
      </c>
      <c r="AH61">
        <f t="shared" si="7"/>
        <v>0</v>
      </c>
    </row>
    <row r="62" spans="2:34" x14ac:dyDescent="0.2">
      <c r="C62" t="s">
        <v>3</v>
      </c>
      <c r="D62">
        <v>5442.3</v>
      </c>
      <c r="F62" t="s">
        <v>3</v>
      </c>
      <c r="G62">
        <v>5620.1</v>
      </c>
      <c r="H62">
        <f t="shared" si="18"/>
        <v>1527.7000000000003</v>
      </c>
      <c r="I62">
        <f t="shared" si="1"/>
        <v>1527.7000000000003</v>
      </c>
      <c r="N62" t="s">
        <v>3</v>
      </c>
      <c r="O62">
        <v>4315.7</v>
      </c>
      <c r="Q62" t="s">
        <v>3</v>
      </c>
      <c r="R62">
        <v>4374.1000000000004</v>
      </c>
      <c r="S62">
        <f t="shared" si="19"/>
        <v>95.300000000000182</v>
      </c>
      <c r="T62">
        <f t="shared" si="3"/>
        <v>95.300000000000182</v>
      </c>
      <c r="V62">
        <v>810.09999999999945</v>
      </c>
      <c r="W62">
        <v>483.6</v>
      </c>
      <c r="X62">
        <v>945.29999999999973</v>
      </c>
      <c r="Z62">
        <f t="shared" si="4"/>
        <v>1.6751447477253916</v>
      </c>
      <c r="AA62">
        <f t="shared" si="5"/>
        <v>1.9547146401985105</v>
      </c>
      <c r="AC62">
        <v>84.300000000000182</v>
      </c>
      <c r="AD62">
        <v>335.70000000000005</v>
      </c>
      <c r="AE62">
        <v>0</v>
      </c>
      <c r="AG62">
        <f t="shared" si="6"/>
        <v>0.2511170688114393</v>
      </c>
      <c r="AH62">
        <f t="shared" si="7"/>
        <v>0</v>
      </c>
    </row>
    <row r="63" spans="2:34" x14ac:dyDescent="0.2">
      <c r="C63" t="s">
        <v>1</v>
      </c>
      <c r="D63">
        <v>1125.2</v>
      </c>
      <c r="F63" t="s">
        <v>3</v>
      </c>
      <c r="G63">
        <v>5906.4</v>
      </c>
      <c r="H63">
        <f t="shared" si="18"/>
        <v>1813.9999999999995</v>
      </c>
      <c r="I63">
        <f t="shared" si="1"/>
        <v>1813.9999999999995</v>
      </c>
      <c r="N63" t="s">
        <v>1</v>
      </c>
      <c r="O63">
        <v>1156.8</v>
      </c>
      <c r="Q63" t="s">
        <v>3</v>
      </c>
      <c r="R63">
        <v>4203.3</v>
      </c>
      <c r="S63">
        <f t="shared" si="19"/>
        <v>-75.5</v>
      </c>
      <c r="T63">
        <f t="shared" si="3"/>
        <v>0</v>
      </c>
      <c r="V63">
        <v>1874</v>
      </c>
      <c r="W63">
        <v>775.9</v>
      </c>
      <c r="X63">
        <v>1917.4</v>
      </c>
      <c r="Z63">
        <f t="shared" si="4"/>
        <v>2.4152596984147441</v>
      </c>
      <c r="AA63">
        <f t="shared" si="5"/>
        <v>2.4711947415904114</v>
      </c>
      <c r="AC63">
        <v>0</v>
      </c>
      <c r="AD63">
        <v>241.80000000000007</v>
      </c>
      <c r="AE63">
        <v>0</v>
      </c>
      <c r="AG63">
        <f t="shared" si="6"/>
        <v>0</v>
      </c>
      <c r="AH63">
        <f t="shared" si="7"/>
        <v>0</v>
      </c>
    </row>
    <row r="64" spans="2:34" x14ac:dyDescent="0.2">
      <c r="C64" t="s">
        <v>2</v>
      </c>
      <c r="D64">
        <v>6602.6</v>
      </c>
      <c r="F64" t="s">
        <v>3</v>
      </c>
      <c r="G64">
        <v>6183.7</v>
      </c>
      <c r="H64">
        <f t="shared" si="18"/>
        <v>2091.2999999999997</v>
      </c>
      <c r="I64">
        <f t="shared" si="1"/>
        <v>2091.2999999999997</v>
      </c>
      <c r="N64" t="s">
        <v>2</v>
      </c>
      <c r="O64">
        <v>4684</v>
      </c>
      <c r="Q64" t="s">
        <v>3</v>
      </c>
      <c r="R64">
        <v>4718.3999999999996</v>
      </c>
      <c r="S64">
        <f t="shared" si="19"/>
        <v>439.59999999999945</v>
      </c>
      <c r="T64">
        <f t="shared" si="3"/>
        <v>439.59999999999945</v>
      </c>
      <c r="V64">
        <v>1526.6999999999998</v>
      </c>
      <c r="W64">
        <v>577.1</v>
      </c>
      <c r="X64">
        <v>1179.2999999999997</v>
      </c>
      <c r="Z64">
        <f t="shared" si="4"/>
        <v>2.6454687229249694</v>
      </c>
      <c r="AA64">
        <f t="shared" si="5"/>
        <v>2.0434933287125276</v>
      </c>
      <c r="AC64">
        <v>15</v>
      </c>
      <c r="AD64">
        <v>420</v>
      </c>
      <c r="AE64">
        <v>227.79999999999973</v>
      </c>
      <c r="AG64">
        <f t="shared" si="6"/>
        <v>3.5714285714285712E-2</v>
      </c>
      <c r="AH64">
        <f t="shared" si="7"/>
        <v>0.54238095238095174</v>
      </c>
    </row>
    <row r="65" spans="3:34" x14ac:dyDescent="0.2">
      <c r="C65" t="s">
        <v>3</v>
      </c>
      <c r="D65">
        <v>5396</v>
      </c>
      <c r="F65" t="s">
        <v>3</v>
      </c>
      <c r="G65">
        <v>5600</v>
      </c>
      <c r="H65">
        <f t="shared" si="18"/>
        <v>1507.6</v>
      </c>
      <c r="I65">
        <f t="shared" si="1"/>
        <v>1507.6</v>
      </c>
      <c r="N65" t="s">
        <v>3</v>
      </c>
      <c r="O65">
        <v>4897.8</v>
      </c>
      <c r="Q65" s="7" t="s">
        <v>1</v>
      </c>
      <c r="R65" s="7">
        <v>831.8</v>
      </c>
      <c r="S65">
        <f>R65-$R$65</f>
        <v>0</v>
      </c>
      <c r="V65">
        <v>1410.5999999999995</v>
      </c>
      <c r="W65">
        <v>515.00000000000011</v>
      </c>
      <c r="X65">
        <v>2904.2999999999997</v>
      </c>
      <c r="Z65">
        <f t="shared" si="4"/>
        <v>2.7390291262135906</v>
      </c>
      <c r="AA65">
        <f t="shared" si="5"/>
        <v>5.6394174757281537</v>
      </c>
    </row>
    <row r="66" spans="3:34" x14ac:dyDescent="0.2">
      <c r="C66" t="s">
        <v>1</v>
      </c>
      <c r="D66">
        <v>1122.8</v>
      </c>
      <c r="F66" t="s">
        <v>3</v>
      </c>
      <c r="G66">
        <v>4831.3999999999996</v>
      </c>
      <c r="H66">
        <f t="shared" si="18"/>
        <v>738.99999999999955</v>
      </c>
      <c r="I66">
        <f t="shared" si="1"/>
        <v>738.99999999999955</v>
      </c>
      <c r="N66" t="s">
        <v>1</v>
      </c>
      <c r="O66">
        <v>1136.5</v>
      </c>
      <c r="Q66" t="s">
        <v>1</v>
      </c>
      <c r="R66">
        <v>953.5</v>
      </c>
      <c r="S66">
        <f t="shared" ref="S66:S72" si="20">R66-$R$65</f>
        <v>121.70000000000005</v>
      </c>
      <c r="T66">
        <f t="shared" si="3"/>
        <v>121.70000000000005</v>
      </c>
      <c r="V66">
        <v>1116.6999999999998</v>
      </c>
      <c r="W66">
        <v>381.6</v>
      </c>
      <c r="X66">
        <v>1994.5000000000005</v>
      </c>
      <c r="Z66">
        <f t="shared" si="4"/>
        <v>2.9263626834381546</v>
      </c>
      <c r="AA66">
        <f t="shared" si="5"/>
        <v>5.226677148846961</v>
      </c>
      <c r="AC66">
        <v>121.69999999999982</v>
      </c>
      <c r="AD66">
        <v>159.60000000000002</v>
      </c>
      <c r="AE66">
        <v>0</v>
      </c>
      <c r="AG66">
        <f t="shared" si="6"/>
        <v>0.76253132832080073</v>
      </c>
      <c r="AH66">
        <f t="shared" si="7"/>
        <v>0</v>
      </c>
    </row>
    <row r="67" spans="3:34" x14ac:dyDescent="0.2">
      <c r="C67" t="s">
        <v>2</v>
      </c>
      <c r="D67">
        <v>6520.6</v>
      </c>
      <c r="F67" t="s">
        <v>3</v>
      </c>
      <c r="G67">
        <v>5556.9</v>
      </c>
      <c r="H67">
        <f t="shared" si="18"/>
        <v>1464.4999999999995</v>
      </c>
      <c r="I67">
        <f t="shared" si="1"/>
        <v>1464.4999999999995</v>
      </c>
      <c r="N67" t="s">
        <v>2</v>
      </c>
      <c r="O67">
        <v>4818.8</v>
      </c>
      <c r="Q67" t="s">
        <v>1</v>
      </c>
      <c r="R67">
        <v>1156.8</v>
      </c>
      <c r="S67">
        <f t="shared" si="20"/>
        <v>325</v>
      </c>
      <c r="T67">
        <f t="shared" si="3"/>
        <v>325</v>
      </c>
      <c r="V67">
        <v>1257.1999999999998</v>
      </c>
      <c r="W67">
        <v>465.30000000000007</v>
      </c>
      <c r="X67">
        <v>2552.2000000000003</v>
      </c>
      <c r="Z67">
        <f t="shared" si="4"/>
        <v>2.7019127444659352</v>
      </c>
      <c r="AA67">
        <f t="shared" si="5"/>
        <v>5.4850633999570171</v>
      </c>
      <c r="AC67">
        <v>14</v>
      </c>
      <c r="AD67">
        <v>210.89999999999998</v>
      </c>
      <c r="AE67">
        <v>0</v>
      </c>
      <c r="AG67">
        <f t="shared" si="6"/>
        <v>6.6382171645329544E-2</v>
      </c>
      <c r="AH67">
        <f t="shared" si="7"/>
        <v>0</v>
      </c>
    </row>
    <row r="68" spans="3:34" x14ac:dyDescent="0.2">
      <c r="C68" t="s">
        <v>3</v>
      </c>
      <c r="D68">
        <v>5121.5</v>
      </c>
      <c r="F68" t="s">
        <v>3</v>
      </c>
      <c r="G68">
        <v>5247.1</v>
      </c>
      <c r="H68">
        <f t="shared" si="18"/>
        <v>1154.7000000000003</v>
      </c>
      <c r="I68">
        <f t="shared" si="1"/>
        <v>1154.7000000000003</v>
      </c>
      <c r="N68" t="s">
        <v>3</v>
      </c>
      <c r="O68">
        <v>4690.6000000000004</v>
      </c>
      <c r="Q68" t="s">
        <v>1</v>
      </c>
      <c r="R68">
        <v>1136.5</v>
      </c>
      <c r="S68">
        <f t="shared" si="20"/>
        <v>304.70000000000005</v>
      </c>
      <c r="T68">
        <f t="shared" si="3"/>
        <v>304.70000000000005</v>
      </c>
      <c r="V68">
        <v>1434.0999999999995</v>
      </c>
      <c r="W68">
        <v>456.4</v>
      </c>
      <c r="X68">
        <v>2023.1</v>
      </c>
      <c r="Z68">
        <f t="shared" si="4"/>
        <v>3.1421998247151612</v>
      </c>
      <c r="AA68">
        <f t="shared" si="5"/>
        <v>4.4327344434706397</v>
      </c>
      <c r="AC68">
        <v>176.59999999999991</v>
      </c>
      <c r="AD68">
        <v>296.39999999999998</v>
      </c>
      <c r="AE68">
        <v>0</v>
      </c>
      <c r="AG68">
        <f t="shared" si="6"/>
        <v>0.59581646423751666</v>
      </c>
      <c r="AH68">
        <f t="shared" si="7"/>
        <v>0</v>
      </c>
    </row>
    <row r="69" spans="3:34" x14ac:dyDescent="0.2">
      <c r="C69" t="s">
        <v>1</v>
      </c>
      <c r="D69">
        <v>1130.4000000000001</v>
      </c>
      <c r="F69" t="s">
        <v>3</v>
      </c>
      <c r="G69">
        <v>4977.5</v>
      </c>
      <c r="H69">
        <f t="shared" si="18"/>
        <v>885.09999999999991</v>
      </c>
      <c r="I69">
        <f t="shared" si="1"/>
        <v>885.09999999999991</v>
      </c>
      <c r="N69" t="s">
        <v>1</v>
      </c>
      <c r="O69">
        <v>1036</v>
      </c>
      <c r="Q69" t="s">
        <v>1</v>
      </c>
      <c r="R69">
        <v>1036</v>
      </c>
      <c r="S69">
        <f t="shared" si="20"/>
        <v>204.20000000000005</v>
      </c>
      <c r="T69">
        <f t="shared" si="3"/>
        <v>204.20000000000005</v>
      </c>
      <c r="V69">
        <v>1098.3000000000002</v>
      </c>
      <c r="W69">
        <v>521.9</v>
      </c>
      <c r="X69">
        <v>1390.2000000000003</v>
      </c>
      <c r="Z69">
        <f t="shared" si="4"/>
        <v>2.1044261352749571</v>
      </c>
      <c r="AA69">
        <f t="shared" si="5"/>
        <v>2.6637286836558736</v>
      </c>
      <c r="AC69">
        <v>166.69999999999982</v>
      </c>
      <c r="AD69">
        <v>311.79999999999995</v>
      </c>
      <c r="AE69">
        <v>0</v>
      </c>
      <c r="AG69">
        <f t="shared" si="6"/>
        <v>0.53463758819756202</v>
      </c>
      <c r="AH69">
        <f t="shared" si="7"/>
        <v>0</v>
      </c>
    </row>
    <row r="70" spans="3:34" x14ac:dyDescent="0.2">
      <c r="C70" t="s">
        <v>2</v>
      </c>
      <c r="D70">
        <v>6914.7</v>
      </c>
      <c r="F70" t="s">
        <v>3</v>
      </c>
      <c r="G70">
        <v>5929.8</v>
      </c>
      <c r="H70">
        <f t="shared" si="18"/>
        <v>1837.4</v>
      </c>
      <c r="I70">
        <f t="shared" si="1"/>
        <v>1837.4</v>
      </c>
      <c r="N70" t="s">
        <v>2</v>
      </c>
      <c r="O70">
        <v>4035.4</v>
      </c>
      <c r="Q70" t="s">
        <v>1</v>
      </c>
      <c r="R70">
        <v>1115.5999999999999</v>
      </c>
      <c r="S70">
        <f t="shared" si="20"/>
        <v>283.79999999999995</v>
      </c>
      <c r="T70">
        <f t="shared" si="3"/>
        <v>283.79999999999995</v>
      </c>
      <c r="V70">
        <v>904.89999999999964</v>
      </c>
      <c r="W70">
        <v>373.69999999999993</v>
      </c>
      <c r="X70">
        <v>2179.9</v>
      </c>
      <c r="Z70">
        <f t="shared" si="4"/>
        <v>2.4214610650254209</v>
      </c>
      <c r="AA70">
        <f t="shared" si="5"/>
        <v>5.8332887342788347</v>
      </c>
      <c r="AC70">
        <v>117.90000000000009</v>
      </c>
      <c r="AD70">
        <v>301.10000000000002</v>
      </c>
      <c r="AE70">
        <v>120.90000000000009</v>
      </c>
      <c r="AG70">
        <f t="shared" si="6"/>
        <v>0.39156426436399894</v>
      </c>
      <c r="AH70">
        <f t="shared" si="7"/>
        <v>0.40152773165061467</v>
      </c>
    </row>
    <row r="71" spans="3:34" x14ac:dyDescent="0.2">
      <c r="C71" t="s">
        <v>3</v>
      </c>
      <c r="D71">
        <v>5759.6</v>
      </c>
      <c r="F71" s="7" t="s">
        <v>1</v>
      </c>
      <c r="G71" s="7">
        <v>851.3</v>
      </c>
      <c r="H71">
        <f>G71-$G$71</f>
        <v>0</v>
      </c>
      <c r="N71" t="s">
        <v>3</v>
      </c>
      <c r="O71">
        <v>4307.1000000000004</v>
      </c>
      <c r="Q71" t="s">
        <v>1</v>
      </c>
      <c r="R71">
        <v>1006</v>
      </c>
      <c r="S71">
        <f t="shared" si="20"/>
        <v>174.20000000000005</v>
      </c>
      <c r="T71">
        <f t="shared" ref="T71:T134" si="21">IF(S71&gt;0, S71,0)</f>
        <v>174.20000000000005</v>
      </c>
      <c r="U71" s="7"/>
      <c r="V71">
        <v>769.19999999999982</v>
      </c>
      <c r="W71">
        <v>236.69999999999993</v>
      </c>
      <c r="X71">
        <v>1688.2000000000003</v>
      </c>
      <c r="Z71">
        <f t="shared" ref="Z71:Z123" si="22">V71/W71</f>
        <v>3.249683143219265</v>
      </c>
      <c r="AA71">
        <f t="shared" ref="AA71:AA123" si="23">X71/W71</f>
        <v>7.132234896493455</v>
      </c>
      <c r="AC71">
        <v>114.80000000000018</v>
      </c>
      <c r="AD71">
        <v>298</v>
      </c>
      <c r="AE71">
        <v>0</v>
      </c>
      <c r="AG71">
        <f t="shared" ref="AG71:AG92" si="24">AC71/AD71</f>
        <v>0.38523489932885968</v>
      </c>
      <c r="AH71">
        <f t="shared" ref="AH71:AH92" si="25">AE71/AD71</f>
        <v>0</v>
      </c>
    </row>
    <row r="72" spans="3:34" x14ac:dyDescent="0.2">
      <c r="C72" t="s">
        <v>1</v>
      </c>
      <c r="D72">
        <v>1120.7</v>
      </c>
      <c r="F72" t="s">
        <v>1</v>
      </c>
      <c r="G72">
        <v>1161.0999999999999</v>
      </c>
      <c r="H72">
        <f t="shared" ref="H72:H83" si="26">G72-$G$71</f>
        <v>309.79999999999995</v>
      </c>
      <c r="I72">
        <f t="shared" ref="I72:I134" si="27">IF(H72&gt;0, H72,0)</f>
        <v>309.79999999999995</v>
      </c>
      <c r="N72" t="s">
        <v>1</v>
      </c>
      <c r="O72">
        <v>1115.5999999999999</v>
      </c>
      <c r="Q72" t="s">
        <v>1</v>
      </c>
      <c r="R72">
        <v>1137.3</v>
      </c>
      <c r="S72">
        <f t="shared" si="20"/>
        <v>305.5</v>
      </c>
      <c r="T72">
        <f t="shared" si="21"/>
        <v>305.5</v>
      </c>
    </row>
    <row r="73" spans="3:34" x14ac:dyDescent="0.2">
      <c r="C73" t="s">
        <v>2</v>
      </c>
      <c r="D73">
        <v>7125.9</v>
      </c>
      <c r="F73" t="s">
        <v>1</v>
      </c>
      <c r="G73">
        <v>1125.2</v>
      </c>
      <c r="H73">
        <f t="shared" si="26"/>
        <v>273.90000000000009</v>
      </c>
      <c r="I73">
        <f t="shared" si="27"/>
        <v>273.90000000000009</v>
      </c>
      <c r="N73" t="s">
        <v>2</v>
      </c>
      <c r="O73">
        <v>4109.6000000000004</v>
      </c>
      <c r="Q73" s="7" t="s">
        <v>2</v>
      </c>
      <c r="R73" s="7">
        <v>4624</v>
      </c>
      <c r="S73">
        <f>R73-$R$73</f>
        <v>0</v>
      </c>
      <c r="V73">
        <v>1069.1000000000004</v>
      </c>
      <c r="W73">
        <v>137.89999999999998</v>
      </c>
      <c r="X73">
        <v>1668.3000000000002</v>
      </c>
      <c r="Z73">
        <f t="shared" si="22"/>
        <v>7.7527193618564212</v>
      </c>
      <c r="AA73">
        <f t="shared" si="23"/>
        <v>12.09789702683104</v>
      </c>
      <c r="AC73">
        <v>0</v>
      </c>
      <c r="AD73">
        <v>511.30000000000007</v>
      </c>
      <c r="AE73">
        <v>0</v>
      </c>
      <c r="AG73">
        <f t="shared" si="24"/>
        <v>0</v>
      </c>
      <c r="AH73">
        <f t="shared" si="25"/>
        <v>0</v>
      </c>
    </row>
    <row r="74" spans="3:34" x14ac:dyDescent="0.2">
      <c r="C74" t="s">
        <v>3</v>
      </c>
      <c r="D74">
        <v>5620.1</v>
      </c>
      <c r="F74" t="s">
        <v>1</v>
      </c>
      <c r="G74">
        <v>1122.8</v>
      </c>
      <c r="H74">
        <f t="shared" si="26"/>
        <v>271.5</v>
      </c>
      <c r="I74">
        <f t="shared" si="27"/>
        <v>271.5</v>
      </c>
      <c r="N74" t="s">
        <v>3</v>
      </c>
      <c r="O74">
        <v>4374.1000000000004</v>
      </c>
      <c r="Q74" t="s">
        <v>2</v>
      </c>
      <c r="R74">
        <v>4595.2</v>
      </c>
      <c r="S74">
        <f t="shared" ref="S74:S80" si="28">R74-$R$73</f>
        <v>-28.800000000000182</v>
      </c>
      <c r="T74">
        <f t="shared" si="21"/>
        <v>0</v>
      </c>
      <c r="V74">
        <v>816.5</v>
      </c>
      <c r="W74">
        <v>161.60000000000002</v>
      </c>
      <c r="X74">
        <v>1521.4000000000005</v>
      </c>
      <c r="Z74">
        <f t="shared" si="22"/>
        <v>5.0525990099009892</v>
      </c>
      <c r="AA74">
        <f t="shared" si="23"/>
        <v>9.4146039603960414</v>
      </c>
      <c r="AC74">
        <v>0</v>
      </c>
      <c r="AD74">
        <v>365.1</v>
      </c>
      <c r="AE74">
        <v>11.300000000000182</v>
      </c>
      <c r="AG74">
        <f t="shared" si="24"/>
        <v>0</v>
      </c>
      <c r="AH74">
        <f t="shared" si="25"/>
        <v>3.0950424541222078E-2</v>
      </c>
    </row>
    <row r="75" spans="3:34" x14ac:dyDescent="0.2">
      <c r="C75" t="s">
        <v>1</v>
      </c>
      <c r="D75">
        <v>1082.4000000000001</v>
      </c>
      <c r="F75" t="s">
        <v>1</v>
      </c>
      <c r="G75">
        <v>1130.4000000000001</v>
      </c>
      <c r="H75">
        <f t="shared" si="26"/>
        <v>279.10000000000014</v>
      </c>
      <c r="I75">
        <f t="shared" si="27"/>
        <v>279.10000000000014</v>
      </c>
      <c r="N75" t="s">
        <v>1</v>
      </c>
      <c r="O75">
        <v>1006</v>
      </c>
      <c r="Q75" t="s">
        <v>2</v>
      </c>
      <c r="R75">
        <v>4684</v>
      </c>
      <c r="S75">
        <f t="shared" si="28"/>
        <v>60</v>
      </c>
      <c r="T75">
        <f t="shared" si="21"/>
        <v>60</v>
      </c>
      <c r="V75">
        <v>666</v>
      </c>
      <c r="W75">
        <v>138.79999999999995</v>
      </c>
      <c r="X75">
        <v>402.60000000000036</v>
      </c>
      <c r="Z75">
        <f t="shared" si="22"/>
        <v>4.7982708933717593</v>
      </c>
      <c r="AA75">
        <f t="shared" si="23"/>
        <v>2.9005763688760844</v>
      </c>
      <c r="AC75">
        <v>111.90000000000009</v>
      </c>
      <c r="AD75">
        <v>550.30000000000007</v>
      </c>
      <c r="AE75">
        <v>240</v>
      </c>
      <c r="AG75">
        <f t="shared" si="24"/>
        <v>0.20334363074686548</v>
      </c>
      <c r="AH75">
        <f t="shared" si="25"/>
        <v>0.43612574959113204</v>
      </c>
    </row>
    <row r="76" spans="3:34" x14ac:dyDescent="0.2">
      <c r="C76" t="s">
        <v>2</v>
      </c>
      <c r="D76">
        <v>7406.8</v>
      </c>
      <c r="F76" t="s">
        <v>1</v>
      </c>
      <c r="G76">
        <v>1120.7</v>
      </c>
      <c r="H76">
        <f t="shared" si="26"/>
        <v>269.40000000000009</v>
      </c>
      <c r="I76">
        <f t="shared" si="27"/>
        <v>269.40000000000009</v>
      </c>
      <c r="N76" t="s">
        <v>2</v>
      </c>
      <c r="O76">
        <v>4473.8999999999996</v>
      </c>
      <c r="Q76" t="s">
        <v>2</v>
      </c>
      <c r="R76">
        <v>4818.8</v>
      </c>
      <c r="S76">
        <f t="shared" si="28"/>
        <v>194.80000000000018</v>
      </c>
      <c r="T76">
        <f t="shared" si="21"/>
        <v>194.80000000000018</v>
      </c>
      <c r="V76">
        <v>1261</v>
      </c>
      <c r="W76">
        <v>162</v>
      </c>
      <c r="X76">
        <v>1982.1999999999998</v>
      </c>
      <c r="Z76">
        <f t="shared" si="22"/>
        <v>7.783950617283951</v>
      </c>
      <c r="AA76">
        <f t="shared" si="23"/>
        <v>12.235802469135802</v>
      </c>
      <c r="AC76">
        <v>143.40000000000009</v>
      </c>
      <c r="AD76">
        <v>612.99999999999989</v>
      </c>
      <c r="AE76">
        <v>0</v>
      </c>
      <c r="AG76">
        <f t="shared" si="24"/>
        <v>0.23393148450244716</v>
      </c>
      <c r="AH76">
        <f t="shared" si="25"/>
        <v>0</v>
      </c>
    </row>
    <row r="77" spans="3:34" x14ac:dyDescent="0.2">
      <c r="C77" t="s">
        <v>3</v>
      </c>
      <c r="D77">
        <v>5906.4</v>
      </c>
      <c r="F77" t="s">
        <v>1</v>
      </c>
      <c r="G77">
        <v>1082.4000000000001</v>
      </c>
      <c r="H77">
        <f t="shared" si="26"/>
        <v>231.10000000000014</v>
      </c>
      <c r="I77">
        <f t="shared" si="27"/>
        <v>231.10000000000014</v>
      </c>
      <c r="N77" t="s">
        <v>3</v>
      </c>
      <c r="O77">
        <v>4203.3</v>
      </c>
      <c r="Q77" t="s">
        <v>2</v>
      </c>
      <c r="R77">
        <v>4035.4</v>
      </c>
      <c r="S77">
        <f t="shared" si="28"/>
        <v>-588.59999999999991</v>
      </c>
      <c r="T77">
        <f t="shared" si="21"/>
        <v>0</v>
      </c>
      <c r="V77">
        <v>425.90000000000009</v>
      </c>
      <c r="W77">
        <v>28.600000000000023</v>
      </c>
      <c r="X77">
        <v>2091.1999999999998</v>
      </c>
      <c r="Z77">
        <f t="shared" si="22"/>
        <v>14.891608391608383</v>
      </c>
      <c r="AA77">
        <f t="shared" si="23"/>
        <v>73.118881118881049</v>
      </c>
      <c r="AC77">
        <v>200.09999999999991</v>
      </c>
      <c r="AD77">
        <v>303.89999999999998</v>
      </c>
      <c r="AE77">
        <v>187.70000000000027</v>
      </c>
      <c r="AG77">
        <f t="shared" si="24"/>
        <v>0.65844027640671243</v>
      </c>
      <c r="AH77">
        <f t="shared" si="25"/>
        <v>0.6176373807173422</v>
      </c>
    </row>
    <row r="78" spans="3:34" x14ac:dyDescent="0.2">
      <c r="C78" t="s">
        <v>1</v>
      </c>
      <c r="D78">
        <v>1281.9000000000001</v>
      </c>
      <c r="F78" t="s">
        <v>1</v>
      </c>
      <c r="G78">
        <v>1281.9000000000001</v>
      </c>
      <c r="H78">
        <f t="shared" si="26"/>
        <v>430.60000000000014</v>
      </c>
      <c r="I78">
        <f t="shared" si="27"/>
        <v>430.60000000000014</v>
      </c>
      <c r="N78" t="s">
        <v>1</v>
      </c>
      <c r="O78">
        <v>1137.3</v>
      </c>
      <c r="Q78" t="s">
        <v>2</v>
      </c>
      <c r="R78">
        <v>4109.6000000000004</v>
      </c>
      <c r="S78">
        <f t="shared" si="28"/>
        <v>-514.39999999999964</v>
      </c>
      <c r="T78">
        <f t="shared" si="21"/>
        <v>0</v>
      </c>
    </row>
    <row r="79" spans="3:34" x14ac:dyDescent="0.2">
      <c r="C79" t="s">
        <v>2</v>
      </c>
      <c r="D79">
        <v>7691.3</v>
      </c>
      <c r="F79" t="s">
        <v>1</v>
      </c>
      <c r="G79">
        <v>1181.5999999999999</v>
      </c>
      <c r="H79">
        <f t="shared" si="26"/>
        <v>330.29999999999995</v>
      </c>
      <c r="I79">
        <f t="shared" si="27"/>
        <v>330.29999999999995</v>
      </c>
      <c r="N79" t="s">
        <v>2</v>
      </c>
      <c r="O79">
        <v>4817.3999999999996</v>
      </c>
      <c r="Q79" t="s">
        <v>2</v>
      </c>
      <c r="R79">
        <v>4473.8999999999996</v>
      </c>
      <c r="S79">
        <f t="shared" si="28"/>
        <v>-150.10000000000036</v>
      </c>
      <c r="T79">
        <f t="shared" si="21"/>
        <v>0</v>
      </c>
      <c r="V79">
        <v>938.19999999999982</v>
      </c>
      <c r="W79">
        <v>240.69999999999993</v>
      </c>
      <c r="X79">
        <v>1268.0999999999995</v>
      </c>
      <c r="Z79">
        <f t="shared" si="22"/>
        <v>3.8977980889073538</v>
      </c>
      <c r="AA79">
        <f t="shared" si="23"/>
        <v>5.2683838803489813</v>
      </c>
      <c r="AC79">
        <v>0</v>
      </c>
      <c r="AD79">
        <v>227.80000000000007</v>
      </c>
      <c r="AE79">
        <v>0</v>
      </c>
      <c r="AG79">
        <f t="shared" si="24"/>
        <v>0</v>
      </c>
      <c r="AH79">
        <f t="shared" si="25"/>
        <v>0</v>
      </c>
    </row>
    <row r="80" spans="3:34" x14ac:dyDescent="0.2">
      <c r="C80" t="s">
        <v>3</v>
      </c>
      <c r="D80">
        <v>6183.7</v>
      </c>
      <c r="F80" t="s">
        <v>1</v>
      </c>
      <c r="G80">
        <v>1093.3</v>
      </c>
      <c r="H80">
        <f t="shared" si="26"/>
        <v>242</v>
      </c>
      <c r="I80">
        <f t="shared" si="27"/>
        <v>242</v>
      </c>
      <c r="N80" t="s">
        <v>3</v>
      </c>
      <c r="O80">
        <v>4718.3999999999996</v>
      </c>
      <c r="Q80" t="s">
        <v>2</v>
      </c>
      <c r="R80">
        <v>4817.3999999999996</v>
      </c>
      <c r="S80">
        <f t="shared" si="28"/>
        <v>193.39999999999964</v>
      </c>
      <c r="T80">
        <f t="shared" si="21"/>
        <v>193.39999999999964</v>
      </c>
      <c r="V80">
        <v>1132.1999999999998</v>
      </c>
      <c r="W80">
        <v>300.19999999999993</v>
      </c>
      <c r="X80">
        <v>838.39999999999964</v>
      </c>
      <c r="Z80">
        <f t="shared" si="22"/>
        <v>3.7714856762158564</v>
      </c>
      <c r="AA80">
        <f t="shared" si="23"/>
        <v>2.7928047968021312</v>
      </c>
      <c r="AC80">
        <v>0</v>
      </c>
      <c r="AD80">
        <v>246.20000000000005</v>
      </c>
      <c r="AE80">
        <v>0</v>
      </c>
      <c r="AG80">
        <f t="shared" si="24"/>
        <v>0</v>
      </c>
      <c r="AH80">
        <f t="shared" si="25"/>
        <v>0</v>
      </c>
    </row>
    <row r="81" spans="3:34" x14ac:dyDescent="0.2">
      <c r="C81" t="s">
        <v>1</v>
      </c>
      <c r="D81">
        <v>1181.5999999999999</v>
      </c>
      <c r="F81" t="s">
        <v>1</v>
      </c>
      <c r="G81">
        <v>1088.8</v>
      </c>
      <c r="H81">
        <f t="shared" si="26"/>
        <v>237.5</v>
      </c>
      <c r="I81">
        <f t="shared" si="27"/>
        <v>237.5</v>
      </c>
      <c r="V81">
        <v>1863.6999999999998</v>
      </c>
      <c r="W81">
        <v>462.19999999999993</v>
      </c>
      <c r="X81">
        <v>756.79999999999973</v>
      </c>
      <c r="Z81">
        <f t="shared" si="22"/>
        <v>4.0322371267849419</v>
      </c>
      <c r="AA81">
        <f t="shared" si="23"/>
        <v>1.6373864128083078</v>
      </c>
      <c r="AC81">
        <v>550.59999999999991</v>
      </c>
      <c r="AD81">
        <v>441.6</v>
      </c>
      <c r="AE81">
        <v>0</v>
      </c>
      <c r="AG81">
        <f t="shared" si="24"/>
        <v>1.2468297101449273</v>
      </c>
      <c r="AH81">
        <f t="shared" si="25"/>
        <v>0</v>
      </c>
    </row>
    <row r="82" spans="3:34" x14ac:dyDescent="0.2">
      <c r="C82" t="s">
        <v>2</v>
      </c>
      <c r="D82">
        <v>6835.5</v>
      </c>
      <c r="F82" t="s">
        <v>1</v>
      </c>
      <c r="G82">
        <v>1094.9000000000001</v>
      </c>
      <c r="H82">
        <f t="shared" si="26"/>
        <v>243.60000000000014</v>
      </c>
      <c r="I82">
        <f t="shared" si="27"/>
        <v>243.60000000000014</v>
      </c>
      <c r="M82" t="s">
        <v>27</v>
      </c>
      <c r="V82">
        <v>2172.8000000000002</v>
      </c>
      <c r="W82">
        <v>669.69999999999993</v>
      </c>
      <c r="X82">
        <v>1494.5999999999995</v>
      </c>
      <c r="Z82">
        <f t="shared" si="22"/>
        <v>3.2444378079737204</v>
      </c>
      <c r="AA82">
        <f t="shared" si="23"/>
        <v>2.2317455577124079</v>
      </c>
      <c r="AC82">
        <v>0</v>
      </c>
      <c r="AD82">
        <v>247.20000000000005</v>
      </c>
      <c r="AE82">
        <v>0</v>
      </c>
      <c r="AG82">
        <f t="shared" si="24"/>
        <v>0</v>
      </c>
      <c r="AH82">
        <f t="shared" si="25"/>
        <v>0</v>
      </c>
    </row>
    <row r="83" spans="3:34" x14ac:dyDescent="0.2">
      <c r="C83" t="s">
        <v>3</v>
      </c>
      <c r="D83">
        <v>5600</v>
      </c>
      <c r="F83" t="s">
        <v>1</v>
      </c>
      <c r="G83">
        <v>1112.4000000000001</v>
      </c>
      <c r="H83">
        <f t="shared" si="26"/>
        <v>261.10000000000014</v>
      </c>
      <c r="I83">
        <f t="shared" si="27"/>
        <v>261.10000000000014</v>
      </c>
      <c r="M83" s="7" t="s">
        <v>4</v>
      </c>
      <c r="N83" s="7" t="s">
        <v>1</v>
      </c>
      <c r="O83" s="7">
        <v>781.7</v>
      </c>
      <c r="Q83" s="7" t="s">
        <v>3</v>
      </c>
      <c r="R83" s="7">
        <v>3800.8</v>
      </c>
      <c r="S83">
        <f>R83-$R$83</f>
        <v>0</v>
      </c>
      <c r="V83">
        <v>1613.4000000000005</v>
      </c>
      <c r="W83">
        <v>558.80000000000007</v>
      </c>
      <c r="X83">
        <v>1448.0999999999995</v>
      </c>
      <c r="Z83">
        <f t="shared" si="22"/>
        <v>2.8872584108804586</v>
      </c>
      <c r="AA83">
        <f t="shared" si="23"/>
        <v>2.5914459556191827</v>
      </c>
      <c r="AC83">
        <v>0</v>
      </c>
      <c r="AD83">
        <v>235.39999999999998</v>
      </c>
      <c r="AE83">
        <v>0</v>
      </c>
      <c r="AG83">
        <f t="shared" si="24"/>
        <v>0</v>
      </c>
      <c r="AH83">
        <f t="shared" si="25"/>
        <v>0</v>
      </c>
    </row>
    <row r="84" spans="3:34" x14ac:dyDescent="0.2">
      <c r="C84" t="s">
        <v>1</v>
      </c>
      <c r="D84">
        <v>1093.3</v>
      </c>
      <c r="F84" t="s">
        <v>1</v>
      </c>
      <c r="G84">
        <v>1156</v>
      </c>
      <c r="H84">
        <f>G84-$G$71</f>
        <v>304.70000000000005</v>
      </c>
      <c r="I84">
        <f t="shared" si="27"/>
        <v>304.70000000000005</v>
      </c>
      <c r="M84" s="7" t="s">
        <v>4</v>
      </c>
      <c r="N84" s="7" t="s">
        <v>2</v>
      </c>
      <c r="O84" s="7">
        <v>4095.4</v>
      </c>
      <c r="Q84" t="s">
        <v>3</v>
      </c>
      <c r="R84">
        <v>4005.9</v>
      </c>
      <c r="S84">
        <f t="shared" ref="S84:S90" si="29">R84-$R$83</f>
        <v>205.09999999999991</v>
      </c>
      <c r="T84">
        <f t="shared" si="21"/>
        <v>205.09999999999991</v>
      </c>
      <c r="V84">
        <v>1368.6999999999998</v>
      </c>
      <c r="W84">
        <v>338.80000000000007</v>
      </c>
      <c r="X84">
        <v>1922.1999999999998</v>
      </c>
      <c r="Z84">
        <f t="shared" si="22"/>
        <v>4.0398465171192433</v>
      </c>
      <c r="AA84">
        <f t="shared" si="23"/>
        <v>5.6735537190082628</v>
      </c>
      <c r="AC84">
        <v>0</v>
      </c>
      <c r="AD84">
        <v>187.5</v>
      </c>
      <c r="AE84">
        <v>0</v>
      </c>
      <c r="AG84">
        <f t="shared" si="24"/>
        <v>0</v>
      </c>
      <c r="AH84">
        <f t="shared" si="25"/>
        <v>0</v>
      </c>
    </row>
    <row r="85" spans="3:34" x14ac:dyDescent="0.2">
      <c r="C85" t="s">
        <v>2</v>
      </c>
      <c r="D85">
        <v>6122.8</v>
      </c>
      <c r="F85" s="7" t="s">
        <v>2</v>
      </c>
      <c r="G85" s="7">
        <v>4084</v>
      </c>
      <c r="H85">
        <f>G85-$G$85</f>
        <v>0</v>
      </c>
      <c r="M85" s="7" t="s">
        <v>4</v>
      </c>
      <c r="N85" s="7" t="s">
        <v>3</v>
      </c>
      <c r="O85" s="7">
        <v>3800.8</v>
      </c>
      <c r="Q85" t="s">
        <v>3</v>
      </c>
      <c r="R85">
        <v>4254.1000000000004</v>
      </c>
      <c r="S85">
        <f t="shared" si="29"/>
        <v>453.30000000000018</v>
      </c>
      <c r="T85">
        <f t="shared" si="21"/>
        <v>453.30000000000018</v>
      </c>
      <c r="U85" s="7"/>
      <c r="V85">
        <v>1282</v>
      </c>
      <c r="W85">
        <v>413.00000000000011</v>
      </c>
      <c r="X85">
        <v>2138.8999999999996</v>
      </c>
      <c r="Z85">
        <f t="shared" si="22"/>
        <v>3.1041162227602896</v>
      </c>
      <c r="AA85">
        <f t="shared" si="23"/>
        <v>5.1789346246973347</v>
      </c>
    </row>
    <row r="86" spans="3:34" x14ac:dyDescent="0.2">
      <c r="C86" t="s">
        <v>3</v>
      </c>
      <c r="D86">
        <v>4831.3999999999996</v>
      </c>
      <c r="F86" t="s">
        <v>2</v>
      </c>
      <c r="G86">
        <v>6261.7</v>
      </c>
      <c r="H86">
        <f t="shared" ref="H86:H98" si="30">G86-$G$85</f>
        <v>2177.6999999999998</v>
      </c>
      <c r="I86">
        <f t="shared" si="27"/>
        <v>2177.6999999999998</v>
      </c>
      <c r="N86" t="s">
        <v>1</v>
      </c>
      <c r="O86">
        <v>979.7</v>
      </c>
      <c r="Q86" t="s">
        <v>3</v>
      </c>
      <c r="R86">
        <v>3887.6</v>
      </c>
      <c r="S86">
        <f t="shared" si="29"/>
        <v>86.799999999999727</v>
      </c>
      <c r="T86">
        <f t="shared" si="21"/>
        <v>86.799999999999727</v>
      </c>
      <c r="V86">
        <v>1477.9000000000005</v>
      </c>
      <c r="W86">
        <v>423.50000000000011</v>
      </c>
      <c r="X86">
        <v>2521.6999999999998</v>
      </c>
      <c r="Z86">
        <f t="shared" si="22"/>
        <v>3.4897284533648172</v>
      </c>
      <c r="AA86">
        <f t="shared" si="23"/>
        <v>5.9544273907910252</v>
      </c>
      <c r="AC86">
        <v>0</v>
      </c>
      <c r="AD86">
        <v>165.60000000000002</v>
      </c>
      <c r="AE86">
        <v>0</v>
      </c>
      <c r="AG86">
        <f t="shared" si="24"/>
        <v>0</v>
      </c>
      <c r="AH86">
        <f t="shared" si="25"/>
        <v>0</v>
      </c>
    </row>
    <row r="87" spans="3:34" x14ac:dyDescent="0.2">
      <c r="C87" t="s">
        <v>1</v>
      </c>
      <c r="D87">
        <v>1088.8</v>
      </c>
      <c r="F87" t="s">
        <v>2</v>
      </c>
      <c r="G87">
        <v>6602.6</v>
      </c>
      <c r="H87">
        <f t="shared" si="30"/>
        <v>2518.6000000000004</v>
      </c>
      <c r="I87">
        <f t="shared" si="27"/>
        <v>2518.6000000000004</v>
      </c>
      <c r="N87" t="s">
        <v>2</v>
      </c>
      <c r="O87">
        <v>4220.1000000000004</v>
      </c>
      <c r="Q87" t="s">
        <v>3</v>
      </c>
      <c r="R87">
        <v>3971</v>
      </c>
      <c r="S87">
        <f t="shared" si="29"/>
        <v>170.19999999999982</v>
      </c>
      <c r="T87">
        <f t="shared" si="21"/>
        <v>170.19999999999982</v>
      </c>
      <c r="V87">
        <v>1918.1000000000004</v>
      </c>
      <c r="W87">
        <v>631.69999999999993</v>
      </c>
      <c r="X87">
        <v>1585.3999999999996</v>
      </c>
      <c r="Z87">
        <f t="shared" si="22"/>
        <v>3.0364096881431069</v>
      </c>
      <c r="AA87">
        <f t="shared" si="23"/>
        <v>2.5097356340034822</v>
      </c>
      <c r="AC87">
        <v>0</v>
      </c>
      <c r="AD87">
        <v>135.40000000000009</v>
      </c>
      <c r="AE87">
        <v>0</v>
      </c>
      <c r="AG87">
        <f t="shared" si="24"/>
        <v>0</v>
      </c>
      <c r="AH87">
        <f t="shared" si="25"/>
        <v>0</v>
      </c>
    </row>
    <row r="88" spans="3:34" x14ac:dyDescent="0.2">
      <c r="C88" t="s">
        <v>2</v>
      </c>
      <c r="D88">
        <v>6809</v>
      </c>
      <c r="F88" t="s">
        <v>2</v>
      </c>
      <c r="G88">
        <v>6520.6</v>
      </c>
      <c r="H88">
        <f t="shared" si="30"/>
        <v>2436.6000000000004</v>
      </c>
      <c r="I88">
        <f t="shared" si="27"/>
        <v>2436.6000000000004</v>
      </c>
      <c r="N88" t="s">
        <v>3</v>
      </c>
      <c r="O88">
        <v>4005.9</v>
      </c>
      <c r="Q88" t="s">
        <v>3</v>
      </c>
      <c r="R88">
        <v>3917.3</v>
      </c>
      <c r="S88">
        <f t="shared" si="29"/>
        <v>116.5</v>
      </c>
      <c r="T88">
        <f t="shared" si="21"/>
        <v>116.5</v>
      </c>
      <c r="V88">
        <v>1064.1000000000004</v>
      </c>
      <c r="W88">
        <v>266.39999999999998</v>
      </c>
      <c r="X88">
        <v>1227</v>
      </c>
      <c r="Z88">
        <f t="shared" si="22"/>
        <v>3.9943693693693709</v>
      </c>
      <c r="AA88">
        <f t="shared" si="23"/>
        <v>4.6058558558558564</v>
      </c>
      <c r="AC88">
        <v>249.70000000000027</v>
      </c>
      <c r="AD88">
        <v>346.70000000000005</v>
      </c>
      <c r="AE88">
        <v>0</v>
      </c>
      <c r="AG88">
        <f t="shared" si="24"/>
        <v>0.72021920969137654</v>
      </c>
      <c r="AH88">
        <f t="shared" si="25"/>
        <v>0</v>
      </c>
    </row>
    <row r="89" spans="3:34" x14ac:dyDescent="0.2">
      <c r="C89" t="s">
        <v>3</v>
      </c>
      <c r="D89">
        <v>5556.9</v>
      </c>
      <c r="F89" t="s">
        <v>2</v>
      </c>
      <c r="G89">
        <v>6914.7</v>
      </c>
      <c r="H89">
        <f t="shared" si="30"/>
        <v>2830.7</v>
      </c>
      <c r="I89">
        <f t="shared" si="27"/>
        <v>2830.7</v>
      </c>
      <c r="N89" t="s">
        <v>1</v>
      </c>
      <c r="O89">
        <v>1102.3</v>
      </c>
      <c r="Q89" t="s">
        <v>3</v>
      </c>
      <c r="R89">
        <v>3745.7</v>
      </c>
      <c r="S89">
        <f t="shared" si="29"/>
        <v>-55.100000000000364</v>
      </c>
      <c r="T89">
        <f t="shared" si="21"/>
        <v>0</v>
      </c>
      <c r="V89">
        <v>544.70000000000027</v>
      </c>
      <c r="W89">
        <v>184.50000000000011</v>
      </c>
      <c r="X89">
        <v>366.19999999999982</v>
      </c>
      <c r="Z89">
        <f t="shared" si="22"/>
        <v>2.9523035230352299</v>
      </c>
      <c r="AA89">
        <f t="shared" si="23"/>
        <v>1.9848238482384801</v>
      </c>
      <c r="AC89">
        <v>285.20000000000027</v>
      </c>
      <c r="AD89">
        <v>343.40000000000009</v>
      </c>
      <c r="AE89">
        <v>0</v>
      </c>
      <c r="AG89">
        <f t="shared" si="24"/>
        <v>0.83051834595224283</v>
      </c>
      <c r="AH89">
        <f t="shared" si="25"/>
        <v>0</v>
      </c>
    </row>
    <row r="90" spans="3:34" x14ac:dyDescent="0.2">
      <c r="C90" t="s">
        <v>1</v>
      </c>
      <c r="D90">
        <v>1094.9000000000001</v>
      </c>
      <c r="F90" t="s">
        <v>2</v>
      </c>
      <c r="G90">
        <v>7125.9</v>
      </c>
      <c r="H90">
        <f t="shared" si="30"/>
        <v>3041.8999999999996</v>
      </c>
      <c r="I90">
        <f t="shared" si="27"/>
        <v>3041.8999999999996</v>
      </c>
      <c r="N90" t="s">
        <v>2</v>
      </c>
      <c r="O90">
        <v>4528.7</v>
      </c>
      <c r="Q90" t="s">
        <v>3</v>
      </c>
      <c r="R90">
        <v>3638</v>
      </c>
      <c r="S90">
        <f t="shared" si="29"/>
        <v>-162.80000000000018</v>
      </c>
      <c r="T90">
        <f t="shared" si="21"/>
        <v>0</v>
      </c>
      <c r="AC90">
        <v>0</v>
      </c>
      <c r="AD90">
        <v>285.20000000000005</v>
      </c>
      <c r="AE90">
        <v>0</v>
      </c>
      <c r="AG90">
        <f t="shared" si="24"/>
        <v>0</v>
      </c>
      <c r="AH90">
        <f t="shared" si="25"/>
        <v>0</v>
      </c>
    </row>
    <row r="91" spans="3:34" x14ac:dyDescent="0.2">
      <c r="C91" t="s">
        <v>2</v>
      </c>
      <c r="D91">
        <v>6172.8</v>
      </c>
      <c r="F91" t="s">
        <v>2</v>
      </c>
      <c r="G91">
        <v>7406.8</v>
      </c>
      <c r="H91">
        <f t="shared" si="30"/>
        <v>3322.8</v>
      </c>
      <c r="I91">
        <f t="shared" si="27"/>
        <v>3322.8</v>
      </c>
      <c r="N91" t="s">
        <v>3</v>
      </c>
      <c r="O91">
        <v>4254.1000000000004</v>
      </c>
      <c r="Q91" s="7" t="s">
        <v>1</v>
      </c>
      <c r="R91" s="7">
        <v>781.7</v>
      </c>
      <c r="S91">
        <f>R91-$R$91</f>
        <v>0</v>
      </c>
      <c r="V91">
        <v>1635</v>
      </c>
      <c r="W91">
        <v>326.70000000000005</v>
      </c>
      <c r="X91">
        <v>1122.3999999999996</v>
      </c>
      <c r="Z91">
        <f t="shared" si="22"/>
        <v>5.0045913682277314</v>
      </c>
      <c r="AA91">
        <f t="shared" si="23"/>
        <v>3.4355677992041613</v>
      </c>
      <c r="AC91">
        <v>0</v>
      </c>
      <c r="AD91">
        <v>313</v>
      </c>
      <c r="AE91">
        <v>0</v>
      </c>
      <c r="AG91">
        <f t="shared" si="24"/>
        <v>0</v>
      </c>
      <c r="AH91">
        <f t="shared" si="25"/>
        <v>0</v>
      </c>
    </row>
    <row r="92" spans="3:34" x14ac:dyDescent="0.2">
      <c r="C92" t="s">
        <v>3</v>
      </c>
      <c r="D92">
        <v>5247.1</v>
      </c>
      <c r="F92" t="s">
        <v>2</v>
      </c>
      <c r="G92">
        <v>7691.3</v>
      </c>
      <c r="H92">
        <f t="shared" si="30"/>
        <v>3607.3</v>
      </c>
      <c r="I92">
        <f t="shared" si="27"/>
        <v>3607.3</v>
      </c>
      <c r="N92" t="s">
        <v>1</v>
      </c>
      <c r="O92">
        <v>1081.4000000000001</v>
      </c>
      <c r="Q92" t="s">
        <v>1</v>
      </c>
      <c r="R92">
        <v>979.7</v>
      </c>
      <c r="S92">
        <f t="shared" ref="S92:S98" si="31">R92-$R$91</f>
        <v>198</v>
      </c>
      <c r="T92">
        <f t="shared" si="21"/>
        <v>198</v>
      </c>
      <c r="V92">
        <v>276.09999999999945</v>
      </c>
      <c r="W92">
        <v>72.099999999999909</v>
      </c>
      <c r="X92">
        <v>800.19999999999982</v>
      </c>
      <c r="Z92">
        <f t="shared" si="22"/>
        <v>3.8294036061026326</v>
      </c>
      <c r="AA92">
        <f t="shared" si="23"/>
        <v>11.0984743411928</v>
      </c>
      <c r="AC92">
        <v>0</v>
      </c>
      <c r="AD92">
        <v>301.70000000000005</v>
      </c>
      <c r="AE92">
        <v>0</v>
      </c>
      <c r="AG92">
        <f t="shared" si="24"/>
        <v>0</v>
      </c>
      <c r="AH92">
        <f t="shared" si="25"/>
        <v>0</v>
      </c>
    </row>
    <row r="93" spans="3:34" x14ac:dyDescent="0.2">
      <c r="C93" t="s">
        <v>1</v>
      </c>
      <c r="D93">
        <v>1112.4000000000001</v>
      </c>
      <c r="F93" t="s">
        <v>2</v>
      </c>
      <c r="G93">
        <v>6835.5</v>
      </c>
      <c r="H93">
        <f t="shared" si="30"/>
        <v>2751.5</v>
      </c>
      <c r="I93">
        <f t="shared" si="27"/>
        <v>2751.5</v>
      </c>
      <c r="N93" t="s">
        <v>2</v>
      </c>
      <c r="O93">
        <v>3978.5</v>
      </c>
      <c r="Q93" t="s">
        <v>1</v>
      </c>
      <c r="R93">
        <v>1102.3</v>
      </c>
      <c r="S93">
        <f t="shared" si="31"/>
        <v>320.59999999999991</v>
      </c>
      <c r="T93">
        <f t="shared" si="21"/>
        <v>320.59999999999991</v>
      </c>
      <c r="V93">
        <v>1610</v>
      </c>
      <c r="W93">
        <v>337.59999999999991</v>
      </c>
      <c r="X93">
        <v>1595.1999999999998</v>
      </c>
      <c r="Z93">
        <f t="shared" si="22"/>
        <v>4.7689573459715655</v>
      </c>
      <c r="AA93">
        <f t="shared" si="23"/>
        <v>4.7251184834123228</v>
      </c>
    </row>
    <row r="94" spans="3:34" x14ac:dyDescent="0.2">
      <c r="C94" t="s">
        <v>2</v>
      </c>
      <c r="D94">
        <v>6282.9</v>
      </c>
      <c r="F94" t="s">
        <v>2</v>
      </c>
      <c r="G94">
        <v>6122.8</v>
      </c>
      <c r="H94">
        <f t="shared" si="30"/>
        <v>2038.8000000000002</v>
      </c>
      <c r="I94">
        <f t="shared" si="27"/>
        <v>2038.8000000000002</v>
      </c>
      <c r="N94" t="s">
        <v>3</v>
      </c>
      <c r="O94">
        <v>3887.6</v>
      </c>
      <c r="Q94" t="s">
        <v>1</v>
      </c>
      <c r="R94">
        <v>1081.4000000000001</v>
      </c>
      <c r="S94">
        <f t="shared" si="31"/>
        <v>299.70000000000005</v>
      </c>
      <c r="T94">
        <f t="shared" si="21"/>
        <v>299.70000000000005</v>
      </c>
      <c r="V94">
        <v>892.79999999999927</v>
      </c>
      <c r="W94">
        <v>251.59999999999991</v>
      </c>
      <c r="X94">
        <v>3011.3999999999996</v>
      </c>
      <c r="Z94">
        <f t="shared" si="22"/>
        <v>3.5484896661367236</v>
      </c>
      <c r="AA94">
        <f t="shared" si="23"/>
        <v>11.968998410174883</v>
      </c>
    </row>
    <row r="95" spans="3:34" x14ac:dyDescent="0.2">
      <c r="C95" t="s">
        <v>3</v>
      </c>
      <c r="D95">
        <v>4977.5</v>
      </c>
      <c r="F95" t="s">
        <v>2</v>
      </c>
      <c r="G95">
        <v>6809</v>
      </c>
      <c r="H95">
        <f t="shared" si="30"/>
        <v>2725</v>
      </c>
      <c r="I95">
        <f t="shared" si="27"/>
        <v>2725</v>
      </c>
      <c r="N95" t="s">
        <v>1</v>
      </c>
      <c r="O95">
        <v>1206.5999999999999</v>
      </c>
      <c r="Q95" t="s">
        <v>1</v>
      </c>
      <c r="R95">
        <v>1206.5999999999999</v>
      </c>
      <c r="S95">
        <f t="shared" si="31"/>
        <v>424.89999999999986</v>
      </c>
      <c r="T95">
        <f t="shared" si="21"/>
        <v>424.89999999999986</v>
      </c>
      <c r="V95">
        <v>1321.6999999999998</v>
      </c>
      <c r="W95">
        <v>331</v>
      </c>
      <c r="X95">
        <v>1967.6999999999998</v>
      </c>
      <c r="Z95">
        <f t="shared" si="22"/>
        <v>3.9930513595166159</v>
      </c>
      <c r="AA95">
        <f t="shared" si="23"/>
        <v>5.944712990936555</v>
      </c>
    </row>
    <row r="96" spans="3:34" x14ac:dyDescent="0.2">
      <c r="C96" t="s">
        <v>1</v>
      </c>
      <c r="D96">
        <v>1156</v>
      </c>
      <c r="F96" t="s">
        <v>2</v>
      </c>
      <c r="G96">
        <v>6172.8</v>
      </c>
      <c r="H96">
        <f t="shared" si="30"/>
        <v>2088.8000000000002</v>
      </c>
      <c r="I96">
        <f t="shared" si="27"/>
        <v>2088.8000000000002</v>
      </c>
      <c r="N96" t="s">
        <v>2</v>
      </c>
      <c r="O96">
        <v>3852.3</v>
      </c>
      <c r="Q96" t="s">
        <v>1</v>
      </c>
      <c r="R96">
        <v>1152.4000000000001</v>
      </c>
      <c r="S96">
        <f t="shared" si="31"/>
        <v>370.70000000000005</v>
      </c>
      <c r="T96">
        <f t="shared" si="21"/>
        <v>370.70000000000005</v>
      </c>
      <c r="V96">
        <v>1585.3999999999996</v>
      </c>
      <c r="W96">
        <v>430.39999999999986</v>
      </c>
      <c r="X96">
        <v>1608.6999999999998</v>
      </c>
      <c r="Z96">
        <f t="shared" si="22"/>
        <v>3.6835501858736062</v>
      </c>
      <c r="AA96">
        <f t="shared" si="23"/>
        <v>3.7376858736059488</v>
      </c>
    </row>
    <row r="97" spans="2:27" x14ac:dyDescent="0.2">
      <c r="C97" t="s">
        <v>2</v>
      </c>
      <c r="D97">
        <v>7189.4</v>
      </c>
      <c r="F97" t="s">
        <v>2</v>
      </c>
      <c r="G97">
        <v>6282.9</v>
      </c>
      <c r="H97">
        <f t="shared" si="30"/>
        <v>2198.8999999999996</v>
      </c>
      <c r="I97">
        <f t="shared" si="27"/>
        <v>2198.8999999999996</v>
      </c>
      <c r="N97" t="s">
        <v>3</v>
      </c>
      <c r="O97">
        <v>3971</v>
      </c>
      <c r="Q97" t="s">
        <v>1</v>
      </c>
      <c r="R97">
        <v>1015.7</v>
      </c>
      <c r="S97">
        <f t="shared" si="31"/>
        <v>234</v>
      </c>
      <c r="T97">
        <f t="shared" si="21"/>
        <v>234</v>
      </c>
      <c r="V97">
        <v>1427.5</v>
      </c>
      <c r="W97">
        <v>314.89999999999986</v>
      </c>
      <c r="X97">
        <v>2792.3</v>
      </c>
      <c r="Z97">
        <f t="shared" si="22"/>
        <v>4.5331851381390935</v>
      </c>
      <c r="AA97">
        <f t="shared" si="23"/>
        <v>8.8672594474436366</v>
      </c>
    </row>
    <row r="98" spans="2:27" x14ac:dyDescent="0.2">
      <c r="C98" t="s">
        <v>3</v>
      </c>
      <c r="D98">
        <v>5929.8</v>
      </c>
      <c r="F98" t="s">
        <v>2</v>
      </c>
      <c r="G98">
        <v>7189.4</v>
      </c>
      <c r="H98">
        <f t="shared" si="30"/>
        <v>3105.3999999999996</v>
      </c>
      <c r="I98">
        <f t="shared" si="27"/>
        <v>3105.3999999999996</v>
      </c>
      <c r="N98" t="s">
        <v>1</v>
      </c>
      <c r="O98">
        <v>1152.4000000000001</v>
      </c>
      <c r="Q98" t="s">
        <v>1</v>
      </c>
      <c r="R98">
        <v>904.2</v>
      </c>
      <c r="S98">
        <f t="shared" si="31"/>
        <v>122.5</v>
      </c>
      <c r="T98">
        <f t="shared" si="21"/>
        <v>122.5</v>
      </c>
      <c r="V98">
        <v>951.29999999999927</v>
      </c>
      <c r="W98">
        <v>274.70000000000005</v>
      </c>
      <c r="X98">
        <v>2418.0999999999995</v>
      </c>
      <c r="Z98">
        <f t="shared" si="22"/>
        <v>3.463050600655257</v>
      </c>
      <c r="AA98">
        <f t="shared" si="23"/>
        <v>8.8026938478339964</v>
      </c>
    </row>
    <row r="99" spans="2:27" x14ac:dyDescent="0.2">
      <c r="N99" t="s">
        <v>2</v>
      </c>
      <c r="O99">
        <v>3842.5</v>
      </c>
      <c r="Q99" s="7" t="s">
        <v>2</v>
      </c>
      <c r="R99" s="7">
        <v>4095.4</v>
      </c>
      <c r="S99">
        <f>R99-$R$99</f>
        <v>0</v>
      </c>
      <c r="V99">
        <v>839.5</v>
      </c>
      <c r="W99">
        <v>157</v>
      </c>
      <c r="X99">
        <v>1581.3000000000002</v>
      </c>
      <c r="Z99">
        <f t="shared" si="22"/>
        <v>5.3471337579617835</v>
      </c>
      <c r="AA99">
        <f t="shared" si="23"/>
        <v>10.071974522292996</v>
      </c>
    </row>
    <row r="100" spans="2:27" x14ac:dyDescent="0.2">
      <c r="B100" t="s">
        <v>14</v>
      </c>
      <c r="N100" t="s">
        <v>3</v>
      </c>
      <c r="O100">
        <v>3917.3</v>
      </c>
      <c r="Q100" t="s">
        <v>2</v>
      </c>
      <c r="R100">
        <v>4220.1000000000004</v>
      </c>
      <c r="S100">
        <f t="shared" ref="S100:S106" si="32">R100-$R$99</f>
        <v>124.70000000000027</v>
      </c>
      <c r="T100">
        <f t="shared" si="21"/>
        <v>124.70000000000027</v>
      </c>
      <c r="V100">
        <v>1320.1999999999998</v>
      </c>
      <c r="W100">
        <v>428.5</v>
      </c>
      <c r="X100">
        <v>723.30000000000018</v>
      </c>
      <c r="Z100">
        <f t="shared" si="22"/>
        <v>3.0809801633605596</v>
      </c>
      <c r="AA100">
        <f t="shared" si="23"/>
        <v>1.6879813302217039</v>
      </c>
    </row>
    <row r="101" spans="2:27" x14ac:dyDescent="0.2">
      <c r="B101" s="7" t="s">
        <v>4</v>
      </c>
      <c r="C101" s="7" t="s">
        <v>1</v>
      </c>
      <c r="D101" s="7">
        <v>778.3</v>
      </c>
      <c r="F101" s="7" t="s">
        <v>3</v>
      </c>
      <c r="G101" s="7">
        <v>4077</v>
      </c>
      <c r="H101">
        <f>G101-$G$101</f>
        <v>0</v>
      </c>
      <c r="N101" t="s">
        <v>1</v>
      </c>
      <c r="O101">
        <v>1015.7</v>
      </c>
      <c r="Q101" t="s">
        <v>2</v>
      </c>
      <c r="R101">
        <v>4528.7</v>
      </c>
      <c r="S101">
        <f t="shared" si="32"/>
        <v>433.29999999999973</v>
      </c>
      <c r="T101">
        <f t="shared" si="21"/>
        <v>433.29999999999973</v>
      </c>
      <c r="U101" s="7"/>
      <c r="V101">
        <v>1877.8999999999996</v>
      </c>
      <c r="W101">
        <v>409.70000000000005</v>
      </c>
      <c r="X101">
        <v>1459.1999999999998</v>
      </c>
      <c r="Z101">
        <f t="shared" si="22"/>
        <v>4.5835977544544777</v>
      </c>
      <c r="AA101">
        <f t="shared" si="23"/>
        <v>3.5616304613131553</v>
      </c>
    </row>
    <row r="102" spans="2:27" x14ac:dyDescent="0.2">
      <c r="B102" s="7" t="s">
        <v>4</v>
      </c>
      <c r="C102" s="7" t="s">
        <v>2</v>
      </c>
      <c r="D102" s="7">
        <v>4764.3999999999996</v>
      </c>
      <c r="F102" t="s">
        <v>3</v>
      </c>
      <c r="G102">
        <v>5403.9</v>
      </c>
      <c r="H102">
        <f t="shared" ref="H102:H112" si="33">G102-$G$101</f>
        <v>1326.8999999999996</v>
      </c>
      <c r="I102">
        <f t="shared" si="27"/>
        <v>1326.8999999999996</v>
      </c>
      <c r="N102" t="s">
        <v>2</v>
      </c>
      <c r="O102">
        <v>3873.1</v>
      </c>
      <c r="Q102" t="s">
        <v>2</v>
      </c>
      <c r="R102">
        <v>3978.5</v>
      </c>
      <c r="S102">
        <f t="shared" si="32"/>
        <v>-116.90000000000009</v>
      </c>
      <c r="T102">
        <f t="shared" si="21"/>
        <v>0</v>
      </c>
      <c r="V102">
        <v>981.59999999999945</v>
      </c>
      <c r="W102">
        <v>304.79999999999995</v>
      </c>
      <c r="X102">
        <v>1534</v>
      </c>
      <c r="Z102">
        <f t="shared" si="22"/>
        <v>3.2204724409448806</v>
      </c>
      <c r="AA102">
        <f t="shared" si="23"/>
        <v>5.0328083989501318</v>
      </c>
    </row>
    <row r="103" spans="2:27" x14ac:dyDescent="0.2">
      <c r="B103" s="7" t="s">
        <v>4</v>
      </c>
      <c r="C103" s="7" t="s">
        <v>3</v>
      </c>
      <c r="D103" s="7">
        <v>4077</v>
      </c>
      <c r="F103" t="s">
        <v>3</v>
      </c>
      <c r="G103">
        <v>5611.9</v>
      </c>
      <c r="H103">
        <f t="shared" si="33"/>
        <v>1534.8999999999996</v>
      </c>
      <c r="I103">
        <f t="shared" si="27"/>
        <v>1534.8999999999996</v>
      </c>
      <c r="N103" t="s">
        <v>3</v>
      </c>
      <c r="O103">
        <v>3745.7</v>
      </c>
      <c r="Q103" t="s">
        <v>2</v>
      </c>
      <c r="R103">
        <v>3852.3</v>
      </c>
      <c r="S103">
        <f t="shared" si="32"/>
        <v>-243.09999999999991</v>
      </c>
      <c r="T103">
        <f t="shared" si="21"/>
        <v>0</v>
      </c>
    </row>
    <row r="104" spans="2:27" x14ac:dyDescent="0.2">
      <c r="C104" t="s">
        <v>1</v>
      </c>
      <c r="D104">
        <v>1133.5999999999999</v>
      </c>
      <c r="F104" t="s">
        <v>3</v>
      </c>
      <c r="G104">
        <v>5995.7</v>
      </c>
      <c r="H104">
        <f t="shared" si="33"/>
        <v>1918.6999999999998</v>
      </c>
      <c r="I104">
        <f t="shared" si="27"/>
        <v>1918.6999999999998</v>
      </c>
      <c r="N104" t="s">
        <v>1</v>
      </c>
      <c r="O104">
        <v>904.2</v>
      </c>
      <c r="Q104" t="s">
        <v>2</v>
      </c>
      <c r="R104">
        <v>3842.5</v>
      </c>
      <c r="S104">
        <f t="shared" si="32"/>
        <v>-252.90000000000009</v>
      </c>
      <c r="T104">
        <f t="shared" si="21"/>
        <v>0</v>
      </c>
      <c r="V104">
        <v>1334.6000000000004</v>
      </c>
      <c r="W104">
        <v>303.79999999999995</v>
      </c>
      <c r="X104">
        <v>1471.8000000000002</v>
      </c>
      <c r="Z104">
        <f t="shared" si="22"/>
        <v>4.3930217248189614</v>
      </c>
      <c r="AA104">
        <f t="shared" si="23"/>
        <v>4.8446346280447674</v>
      </c>
    </row>
    <row r="105" spans="2:27" x14ac:dyDescent="0.2">
      <c r="C105" t="s">
        <v>2</v>
      </c>
      <c r="D105">
        <v>5711.2</v>
      </c>
      <c r="F105" t="s">
        <v>3</v>
      </c>
      <c r="G105">
        <v>5562.5</v>
      </c>
      <c r="H105">
        <f t="shared" si="33"/>
        <v>1485.5</v>
      </c>
      <c r="I105">
        <f t="shared" si="27"/>
        <v>1485.5</v>
      </c>
      <c r="N105" t="s">
        <v>2</v>
      </c>
      <c r="O105">
        <v>3737.6</v>
      </c>
      <c r="Q105" t="s">
        <v>2</v>
      </c>
      <c r="R105">
        <v>3873.1</v>
      </c>
      <c r="S105">
        <f t="shared" si="32"/>
        <v>-222.30000000000018</v>
      </c>
      <c r="T105">
        <f t="shared" si="21"/>
        <v>0</v>
      </c>
      <c r="V105">
        <v>1767.6000000000004</v>
      </c>
      <c r="W105">
        <v>395.09999999999991</v>
      </c>
      <c r="X105">
        <v>1668.4000000000005</v>
      </c>
      <c r="Z105">
        <f t="shared" si="22"/>
        <v>4.4738041002277926</v>
      </c>
      <c r="AA105">
        <f t="shared" si="23"/>
        <v>4.2227284231840061</v>
      </c>
    </row>
    <row r="106" spans="2:27" x14ac:dyDescent="0.2">
      <c r="C106" t="s">
        <v>3</v>
      </c>
      <c r="D106">
        <v>5403.9</v>
      </c>
      <c r="F106" t="s">
        <v>3</v>
      </c>
      <c r="G106">
        <v>4994.7</v>
      </c>
      <c r="H106">
        <f t="shared" si="33"/>
        <v>917.69999999999982</v>
      </c>
      <c r="I106">
        <f t="shared" si="27"/>
        <v>917.69999999999982</v>
      </c>
      <c r="N106" t="s">
        <v>3</v>
      </c>
      <c r="O106">
        <v>3638</v>
      </c>
      <c r="Q106" t="s">
        <v>2</v>
      </c>
      <c r="R106">
        <v>3737.6</v>
      </c>
      <c r="S106">
        <f t="shared" si="32"/>
        <v>-357.80000000000018</v>
      </c>
      <c r="T106">
        <f t="shared" si="21"/>
        <v>0</v>
      </c>
      <c r="V106">
        <v>1802.6000000000004</v>
      </c>
      <c r="W106">
        <v>383.29999999999995</v>
      </c>
      <c r="X106">
        <v>1921</v>
      </c>
      <c r="Z106">
        <f t="shared" si="22"/>
        <v>4.7028437255413529</v>
      </c>
      <c r="AA106">
        <f t="shared" si="23"/>
        <v>5.0117401513175066</v>
      </c>
    </row>
    <row r="107" spans="2:27" x14ac:dyDescent="0.2">
      <c r="C107" t="s">
        <v>1</v>
      </c>
      <c r="D107">
        <v>1067.0999999999999</v>
      </c>
      <c r="F107" t="s">
        <v>3</v>
      </c>
      <c r="G107">
        <v>5004.8999999999996</v>
      </c>
      <c r="H107">
        <f t="shared" si="33"/>
        <v>927.89999999999964</v>
      </c>
      <c r="I107">
        <f t="shared" si="27"/>
        <v>927.89999999999964</v>
      </c>
      <c r="V107">
        <v>1428.8000000000002</v>
      </c>
      <c r="W107">
        <v>336.09999999999991</v>
      </c>
      <c r="X107">
        <v>1520.5</v>
      </c>
      <c r="Z107">
        <f t="shared" si="22"/>
        <v>4.2511157393632866</v>
      </c>
      <c r="AA107">
        <f t="shared" si="23"/>
        <v>4.5239512049985136</v>
      </c>
    </row>
    <row r="108" spans="2:27" x14ac:dyDescent="0.2">
      <c r="C108" t="s">
        <v>2</v>
      </c>
      <c r="D108">
        <v>6027.5</v>
      </c>
      <c r="F108" t="s">
        <v>3</v>
      </c>
      <c r="G108">
        <v>6300.8</v>
      </c>
      <c r="H108">
        <f t="shared" si="33"/>
        <v>2223.8000000000002</v>
      </c>
      <c r="I108">
        <f t="shared" si="27"/>
        <v>2223.8000000000002</v>
      </c>
      <c r="M108" t="s">
        <v>28</v>
      </c>
      <c r="V108">
        <v>1423.8000000000002</v>
      </c>
      <c r="W108">
        <v>300.09999999999991</v>
      </c>
      <c r="X108">
        <v>1169.5</v>
      </c>
      <c r="Z108">
        <f t="shared" si="22"/>
        <v>4.7444185271576158</v>
      </c>
      <c r="AA108">
        <f t="shared" si="23"/>
        <v>3.8970343218927037</v>
      </c>
    </row>
    <row r="109" spans="2:27" x14ac:dyDescent="0.2">
      <c r="C109" t="s">
        <v>3</v>
      </c>
      <c r="D109">
        <v>5611.9</v>
      </c>
      <c r="F109" t="s">
        <v>3</v>
      </c>
      <c r="G109">
        <v>6616.4</v>
      </c>
      <c r="H109">
        <f t="shared" si="33"/>
        <v>2539.3999999999996</v>
      </c>
      <c r="I109">
        <f t="shared" si="27"/>
        <v>2539.3999999999996</v>
      </c>
      <c r="M109" s="7" t="s">
        <v>4</v>
      </c>
      <c r="N109" s="7" t="s">
        <v>1</v>
      </c>
      <c r="O109" s="7">
        <v>761.1</v>
      </c>
      <c r="Q109" s="7" t="s">
        <v>3</v>
      </c>
      <c r="R109" s="7">
        <v>3552.6</v>
      </c>
      <c r="S109">
        <f>R109-$R$109</f>
        <v>0</v>
      </c>
      <c r="V109">
        <v>1130.5</v>
      </c>
      <c r="W109">
        <v>259.79999999999995</v>
      </c>
      <c r="X109">
        <v>1218.3000000000002</v>
      </c>
      <c r="Z109">
        <f t="shared" si="22"/>
        <v>4.3514241724403391</v>
      </c>
      <c r="AA109">
        <f t="shared" si="23"/>
        <v>4.6893764434180154</v>
      </c>
    </row>
    <row r="110" spans="2:27" x14ac:dyDescent="0.2">
      <c r="C110" t="s">
        <v>1</v>
      </c>
      <c r="D110">
        <v>1160.8</v>
      </c>
      <c r="F110" t="s">
        <v>3</v>
      </c>
      <c r="G110">
        <v>6473.4</v>
      </c>
      <c r="H110">
        <f t="shared" si="33"/>
        <v>2396.3999999999996</v>
      </c>
      <c r="I110">
        <f t="shared" si="27"/>
        <v>2396.3999999999996</v>
      </c>
      <c r="M110" s="7" t="s">
        <v>4</v>
      </c>
      <c r="N110" s="7" t="s">
        <v>2</v>
      </c>
      <c r="O110" s="7">
        <v>3831.8</v>
      </c>
      <c r="Q110" t="s">
        <v>3</v>
      </c>
      <c r="R110">
        <v>3124.7</v>
      </c>
      <c r="S110">
        <f t="shared" ref="S110:S112" si="34">R110-$R$109</f>
        <v>-427.90000000000009</v>
      </c>
      <c r="T110">
        <f t="shared" si="21"/>
        <v>0</v>
      </c>
      <c r="V110">
        <v>986.39999999999964</v>
      </c>
      <c r="W110">
        <v>243.59999999999991</v>
      </c>
      <c r="X110">
        <v>967.40000000000055</v>
      </c>
      <c r="Z110">
        <f t="shared" si="22"/>
        <v>4.0492610837438425</v>
      </c>
      <c r="AA110">
        <f t="shared" si="23"/>
        <v>3.9712643678160955</v>
      </c>
    </row>
    <row r="111" spans="2:27" x14ac:dyDescent="0.2">
      <c r="C111" t="s">
        <v>2</v>
      </c>
      <c r="D111">
        <v>5738.4</v>
      </c>
      <c r="F111" t="s">
        <v>3</v>
      </c>
      <c r="G111">
        <v>5214.8</v>
      </c>
      <c r="H111">
        <f t="shared" si="33"/>
        <v>1137.8000000000002</v>
      </c>
      <c r="I111">
        <f t="shared" si="27"/>
        <v>1137.8000000000002</v>
      </c>
      <c r="M111" s="7" t="s">
        <v>4</v>
      </c>
      <c r="N111" s="7" t="s">
        <v>3</v>
      </c>
      <c r="O111" s="7">
        <v>3552.6</v>
      </c>
      <c r="Q111" t="s">
        <v>3</v>
      </c>
      <c r="R111">
        <v>3523.4</v>
      </c>
      <c r="S111">
        <f t="shared" si="34"/>
        <v>-29.199999999999818</v>
      </c>
      <c r="T111">
        <f t="shared" si="21"/>
        <v>0</v>
      </c>
      <c r="V111">
        <v>1154.3999999999996</v>
      </c>
      <c r="W111">
        <v>341.79999999999995</v>
      </c>
      <c r="X111">
        <v>1020.5</v>
      </c>
      <c r="Z111">
        <f t="shared" si="22"/>
        <v>3.3774136922176705</v>
      </c>
      <c r="AA111">
        <f t="shared" si="23"/>
        <v>2.9856641310708021</v>
      </c>
    </row>
    <row r="112" spans="2:27" x14ac:dyDescent="0.2">
      <c r="C112" t="s">
        <v>3</v>
      </c>
      <c r="D112">
        <v>5995.7</v>
      </c>
      <c r="F112" t="s">
        <v>3</v>
      </c>
      <c r="G112">
        <v>5080.8</v>
      </c>
      <c r="H112">
        <f t="shared" si="33"/>
        <v>1003.8000000000002</v>
      </c>
      <c r="I112">
        <f t="shared" si="27"/>
        <v>1003.8000000000002</v>
      </c>
      <c r="N112" t="s">
        <v>1</v>
      </c>
      <c r="O112">
        <v>906.6</v>
      </c>
      <c r="Q112" t="s">
        <v>3</v>
      </c>
      <c r="R112">
        <v>3214.9</v>
      </c>
      <c r="S112">
        <f t="shared" si="34"/>
        <v>-337.69999999999982</v>
      </c>
      <c r="T112">
        <f t="shared" si="21"/>
        <v>0</v>
      </c>
    </row>
    <row r="113" spans="3:27" x14ac:dyDescent="0.2">
      <c r="C113" t="s">
        <v>1</v>
      </c>
      <c r="D113">
        <v>1095.9000000000001</v>
      </c>
      <c r="F113" s="7" t="s">
        <v>1</v>
      </c>
      <c r="G113" s="7">
        <v>778.3</v>
      </c>
      <c r="H113">
        <f>G113-$G$113</f>
        <v>0</v>
      </c>
      <c r="N113" t="s">
        <v>2</v>
      </c>
      <c r="O113">
        <v>3163.9</v>
      </c>
      <c r="Q113" s="7" t="s">
        <v>1</v>
      </c>
      <c r="R113" s="7">
        <v>761.1</v>
      </c>
      <c r="S113">
        <f>R113-$R$113</f>
        <v>0</v>
      </c>
      <c r="U113" s="7"/>
      <c r="V113">
        <v>657.60000000000036</v>
      </c>
      <c r="W113">
        <v>124.89999999999998</v>
      </c>
      <c r="X113">
        <v>1274.1000000000004</v>
      </c>
      <c r="Z113">
        <f t="shared" si="22"/>
        <v>5.2650120096076902</v>
      </c>
      <c r="AA113">
        <f t="shared" si="23"/>
        <v>10.200960768614896</v>
      </c>
    </row>
    <row r="114" spans="3:27" x14ac:dyDescent="0.2">
      <c r="C114" t="s">
        <v>2</v>
      </c>
      <c r="D114">
        <v>5778.5</v>
      </c>
      <c r="F114" t="s">
        <v>1</v>
      </c>
      <c r="G114">
        <v>1133.5999999999999</v>
      </c>
      <c r="H114">
        <f t="shared" ref="H114:H124" si="35">G114-$G$113</f>
        <v>355.29999999999995</v>
      </c>
      <c r="I114">
        <f t="shared" si="27"/>
        <v>355.29999999999995</v>
      </c>
      <c r="N114" t="s">
        <v>3</v>
      </c>
      <c r="O114">
        <v>3124.7</v>
      </c>
      <c r="Q114" t="s">
        <v>1</v>
      </c>
      <c r="R114">
        <v>906.6</v>
      </c>
      <c r="S114">
        <f t="shared" ref="S114:S116" si="36">R114-$R$113</f>
        <v>145.5</v>
      </c>
      <c r="T114">
        <f t="shared" si="21"/>
        <v>145.5</v>
      </c>
      <c r="V114">
        <v>1252.9000000000005</v>
      </c>
      <c r="W114">
        <v>218.39999999999998</v>
      </c>
      <c r="X114">
        <v>1477.1999999999998</v>
      </c>
      <c r="Z114">
        <f t="shared" si="22"/>
        <v>5.7367216117216149</v>
      </c>
      <c r="AA114">
        <f t="shared" si="23"/>
        <v>6.7637362637362637</v>
      </c>
    </row>
    <row r="115" spans="3:27" x14ac:dyDescent="0.2">
      <c r="C115" t="s">
        <v>3</v>
      </c>
      <c r="D115">
        <v>5562.5</v>
      </c>
      <c r="F115" t="s">
        <v>1</v>
      </c>
      <c r="G115">
        <v>1067.0999999999999</v>
      </c>
      <c r="H115">
        <f t="shared" si="35"/>
        <v>288.79999999999995</v>
      </c>
      <c r="I115">
        <f t="shared" si="27"/>
        <v>288.79999999999995</v>
      </c>
      <c r="N115" t="s">
        <v>1</v>
      </c>
      <c r="O115">
        <v>1078.7</v>
      </c>
      <c r="Q115" t="s">
        <v>1</v>
      </c>
      <c r="R115">
        <v>1078.7</v>
      </c>
      <c r="S115">
        <f t="shared" si="36"/>
        <v>317.60000000000002</v>
      </c>
      <c r="T115">
        <f t="shared" si="21"/>
        <v>317.60000000000002</v>
      </c>
      <c r="V115">
        <v>1913.1000000000004</v>
      </c>
      <c r="W115">
        <v>266.30000000000007</v>
      </c>
      <c r="X115">
        <v>2786.3</v>
      </c>
      <c r="Z115">
        <f t="shared" si="22"/>
        <v>7.1840030041306795</v>
      </c>
      <c r="AA115">
        <f t="shared" si="23"/>
        <v>10.463011641006382</v>
      </c>
    </row>
    <row r="116" spans="3:27" x14ac:dyDescent="0.2">
      <c r="C116" t="s">
        <v>1</v>
      </c>
      <c r="D116">
        <v>1052.0999999999999</v>
      </c>
      <c r="F116" t="s">
        <v>1</v>
      </c>
      <c r="G116">
        <v>1160.8</v>
      </c>
      <c r="H116">
        <f t="shared" si="35"/>
        <v>382.5</v>
      </c>
      <c r="I116">
        <f t="shared" si="27"/>
        <v>382.5</v>
      </c>
      <c r="N116" t="s">
        <v>2</v>
      </c>
      <c r="O116">
        <v>3390.2</v>
      </c>
      <c r="Q116" t="s">
        <v>1</v>
      </c>
      <c r="R116">
        <v>941.1</v>
      </c>
      <c r="S116">
        <f t="shared" si="36"/>
        <v>180</v>
      </c>
      <c r="T116">
        <f t="shared" si="21"/>
        <v>180</v>
      </c>
      <c r="V116">
        <v>2032</v>
      </c>
      <c r="W116">
        <v>402.6</v>
      </c>
      <c r="X116">
        <v>3577.2</v>
      </c>
      <c r="Z116">
        <f t="shared" si="22"/>
        <v>5.0471932439145553</v>
      </c>
      <c r="AA116">
        <f t="shared" si="23"/>
        <v>8.8852459016393439</v>
      </c>
    </row>
    <row r="117" spans="3:27" x14ac:dyDescent="0.2">
      <c r="C117" t="s">
        <v>2</v>
      </c>
      <c r="D117">
        <v>5596</v>
      </c>
      <c r="F117" t="s">
        <v>1</v>
      </c>
      <c r="G117">
        <v>1095.9000000000001</v>
      </c>
      <c r="H117">
        <f t="shared" si="35"/>
        <v>317.60000000000014</v>
      </c>
      <c r="I117">
        <f t="shared" si="27"/>
        <v>317.60000000000014</v>
      </c>
      <c r="N117" t="s">
        <v>3</v>
      </c>
      <c r="O117">
        <v>3523.4</v>
      </c>
      <c r="Q117" s="7" t="s">
        <v>2</v>
      </c>
      <c r="R117" s="7">
        <v>3831.8</v>
      </c>
      <c r="S117">
        <f>R117-$R$117</f>
        <v>0</v>
      </c>
      <c r="V117">
        <v>1819.4000000000005</v>
      </c>
      <c r="W117">
        <v>255.39999999999998</v>
      </c>
      <c r="X117">
        <v>2529.1000000000004</v>
      </c>
      <c r="Z117">
        <f t="shared" si="22"/>
        <v>7.1237274862960094</v>
      </c>
      <c r="AA117">
        <f t="shared" si="23"/>
        <v>9.9025058731401749</v>
      </c>
    </row>
    <row r="118" spans="3:27" x14ac:dyDescent="0.2">
      <c r="C118" t="s">
        <v>3</v>
      </c>
      <c r="D118">
        <v>4994.7</v>
      </c>
      <c r="F118" t="s">
        <v>1</v>
      </c>
      <c r="G118">
        <v>1052.0999999999999</v>
      </c>
      <c r="H118">
        <f t="shared" si="35"/>
        <v>273.79999999999995</v>
      </c>
      <c r="I118">
        <f t="shared" si="27"/>
        <v>273.79999999999995</v>
      </c>
      <c r="N118" t="s">
        <v>1</v>
      </c>
      <c r="O118">
        <v>941.1</v>
      </c>
      <c r="Q118" t="s">
        <v>2</v>
      </c>
      <c r="R118">
        <v>3163.9</v>
      </c>
      <c r="S118">
        <f t="shared" ref="S118:S120" si="37">R118-$R$117</f>
        <v>-667.90000000000009</v>
      </c>
      <c r="T118">
        <f t="shared" si="21"/>
        <v>0</v>
      </c>
      <c r="V118">
        <v>1310.1999999999998</v>
      </c>
      <c r="W118">
        <v>283.10000000000002</v>
      </c>
      <c r="X118">
        <v>2176.6000000000004</v>
      </c>
      <c r="Z118">
        <f t="shared" si="22"/>
        <v>4.6280466266336973</v>
      </c>
      <c r="AA118">
        <f t="shared" si="23"/>
        <v>7.6884493111974574</v>
      </c>
    </row>
    <row r="119" spans="3:27" x14ac:dyDescent="0.2">
      <c r="C119" t="s">
        <v>1</v>
      </c>
      <c r="D119">
        <v>1032.4000000000001</v>
      </c>
      <c r="F119" t="s">
        <v>1</v>
      </c>
      <c r="G119">
        <v>1032.4000000000001</v>
      </c>
      <c r="H119">
        <f t="shared" si="35"/>
        <v>254.10000000000014</v>
      </c>
      <c r="I119">
        <f t="shared" si="27"/>
        <v>254.10000000000014</v>
      </c>
      <c r="N119" t="s">
        <v>2</v>
      </c>
      <c r="O119">
        <v>3263.2</v>
      </c>
      <c r="Q119" t="s">
        <v>2</v>
      </c>
      <c r="R119">
        <v>3390.2</v>
      </c>
      <c r="S119">
        <f t="shared" si="37"/>
        <v>-441.60000000000036</v>
      </c>
      <c r="T119">
        <f t="shared" si="21"/>
        <v>0</v>
      </c>
      <c r="V119">
        <v>1889</v>
      </c>
      <c r="W119">
        <v>359.50000000000011</v>
      </c>
      <c r="X119">
        <v>2520.3000000000002</v>
      </c>
      <c r="Z119">
        <f t="shared" si="22"/>
        <v>5.2545201668984687</v>
      </c>
      <c r="AA119">
        <f t="shared" si="23"/>
        <v>7.0105702364394977</v>
      </c>
    </row>
    <row r="120" spans="3:27" x14ac:dyDescent="0.2">
      <c r="C120" t="s">
        <v>2</v>
      </c>
      <c r="D120">
        <v>5835</v>
      </c>
      <c r="F120" t="s">
        <v>1</v>
      </c>
      <c r="G120">
        <v>1253</v>
      </c>
      <c r="H120">
        <f t="shared" si="35"/>
        <v>474.70000000000005</v>
      </c>
      <c r="I120">
        <f t="shared" si="27"/>
        <v>474.70000000000005</v>
      </c>
      <c r="N120" t="s">
        <v>3</v>
      </c>
      <c r="O120">
        <v>3214.9</v>
      </c>
      <c r="Q120" t="s">
        <v>2</v>
      </c>
      <c r="R120">
        <v>3263.2</v>
      </c>
      <c r="S120">
        <f t="shared" si="37"/>
        <v>-568.60000000000036</v>
      </c>
      <c r="T120">
        <f t="shared" si="21"/>
        <v>0</v>
      </c>
      <c r="V120">
        <v>1933.1999999999998</v>
      </c>
      <c r="W120">
        <v>236.60000000000002</v>
      </c>
      <c r="X120">
        <v>1775.4000000000005</v>
      </c>
      <c r="Z120">
        <f t="shared" si="22"/>
        <v>8.1707523245984763</v>
      </c>
      <c r="AA120">
        <f t="shared" si="23"/>
        <v>7.5038038884192746</v>
      </c>
    </row>
    <row r="121" spans="3:27" x14ac:dyDescent="0.2">
      <c r="C121" t="s">
        <v>3</v>
      </c>
      <c r="D121">
        <v>5004.8999999999996</v>
      </c>
      <c r="F121" t="s">
        <v>1</v>
      </c>
      <c r="G121">
        <v>1382.5</v>
      </c>
      <c r="H121">
        <f t="shared" si="35"/>
        <v>604.20000000000005</v>
      </c>
      <c r="I121">
        <f t="shared" si="27"/>
        <v>604.20000000000005</v>
      </c>
      <c r="V121">
        <v>1663.1000000000004</v>
      </c>
      <c r="W121">
        <v>189.5</v>
      </c>
      <c r="X121">
        <v>1883.8000000000002</v>
      </c>
      <c r="Z121">
        <f t="shared" si="22"/>
        <v>8.776253298153037</v>
      </c>
      <c r="AA121">
        <f t="shared" si="23"/>
        <v>9.9408970976253315</v>
      </c>
    </row>
    <row r="122" spans="3:27" x14ac:dyDescent="0.2">
      <c r="C122" t="s">
        <v>1</v>
      </c>
      <c r="D122">
        <v>1253</v>
      </c>
      <c r="F122" t="s">
        <v>1</v>
      </c>
      <c r="G122">
        <v>1343.9</v>
      </c>
      <c r="H122">
        <f t="shared" si="35"/>
        <v>565.60000000000014</v>
      </c>
      <c r="I122">
        <f t="shared" si="27"/>
        <v>565.60000000000014</v>
      </c>
      <c r="M122" t="s">
        <v>29</v>
      </c>
      <c r="V122">
        <v>645.10000000000036</v>
      </c>
      <c r="W122">
        <v>173.60000000000002</v>
      </c>
      <c r="X122">
        <v>880</v>
      </c>
      <c r="Z122">
        <f t="shared" si="22"/>
        <v>3.716013824884794</v>
      </c>
      <c r="AA122">
        <f t="shared" si="23"/>
        <v>5.0691244239631326</v>
      </c>
    </row>
    <row r="123" spans="3:27" x14ac:dyDescent="0.2">
      <c r="C123" t="s">
        <v>2</v>
      </c>
      <c r="D123">
        <v>5094.3</v>
      </c>
      <c r="F123" t="s">
        <v>1</v>
      </c>
      <c r="G123">
        <v>1119.4000000000001</v>
      </c>
      <c r="H123">
        <f t="shared" si="35"/>
        <v>341.10000000000014</v>
      </c>
      <c r="I123">
        <f t="shared" si="27"/>
        <v>341.10000000000014</v>
      </c>
      <c r="M123" s="7" t="s">
        <v>4</v>
      </c>
      <c r="N123" s="7" t="s">
        <v>1</v>
      </c>
      <c r="O123" s="7">
        <v>791.2</v>
      </c>
      <c r="Q123" s="7" t="s">
        <v>3</v>
      </c>
      <c r="R123" s="7">
        <v>3749.5</v>
      </c>
      <c r="S123">
        <f>R123-$R$123</f>
        <v>0</v>
      </c>
      <c r="V123">
        <v>1194.1000000000004</v>
      </c>
      <c r="W123">
        <v>221.30000000000007</v>
      </c>
      <c r="X123">
        <v>2016.6999999999998</v>
      </c>
      <c r="Z123">
        <f t="shared" si="22"/>
        <v>5.3958427474017174</v>
      </c>
      <c r="AA123">
        <f t="shared" si="23"/>
        <v>9.1129688206055093</v>
      </c>
    </row>
    <row r="124" spans="3:27" x14ac:dyDescent="0.2">
      <c r="C124" t="s">
        <v>3</v>
      </c>
      <c r="D124">
        <v>6300.8</v>
      </c>
      <c r="F124" t="s">
        <v>1</v>
      </c>
      <c r="G124">
        <v>1151.0999999999999</v>
      </c>
      <c r="H124">
        <f t="shared" si="35"/>
        <v>372.79999999999995</v>
      </c>
      <c r="I124">
        <f t="shared" si="27"/>
        <v>372.79999999999995</v>
      </c>
      <c r="M124" s="7" t="s">
        <v>4</v>
      </c>
      <c r="N124" s="7" t="s">
        <v>2</v>
      </c>
      <c r="O124" s="7">
        <v>3794.5</v>
      </c>
      <c r="Q124" t="s">
        <v>3</v>
      </c>
      <c r="R124">
        <v>3954.6</v>
      </c>
      <c r="S124">
        <f t="shared" ref="S124:S129" si="38">R124-$R$123</f>
        <v>205.09999999999991</v>
      </c>
      <c r="T124">
        <f t="shared" si="21"/>
        <v>205.09999999999991</v>
      </c>
    </row>
    <row r="125" spans="3:27" x14ac:dyDescent="0.2">
      <c r="C125" t="s">
        <v>1</v>
      </c>
      <c r="D125">
        <v>1382.5</v>
      </c>
      <c r="F125" s="7" t="s">
        <v>2</v>
      </c>
      <c r="G125" s="7">
        <v>4764.3999999999996</v>
      </c>
      <c r="H125">
        <f>G125-$G$125</f>
        <v>0</v>
      </c>
      <c r="M125" s="7" t="s">
        <v>4</v>
      </c>
      <c r="N125" s="7" t="s">
        <v>3</v>
      </c>
      <c r="O125" s="7">
        <v>3749.5</v>
      </c>
      <c r="Q125" t="s">
        <v>3</v>
      </c>
      <c r="R125">
        <v>3873.9</v>
      </c>
      <c r="S125">
        <f t="shared" si="38"/>
        <v>124.40000000000009</v>
      </c>
      <c r="T125">
        <f t="shared" si="21"/>
        <v>124.40000000000009</v>
      </c>
      <c r="U125" s="7"/>
    </row>
    <row r="126" spans="3:27" x14ac:dyDescent="0.2">
      <c r="C126" t="s">
        <v>2</v>
      </c>
      <c r="D126">
        <v>5834.9</v>
      </c>
      <c r="F126" t="s">
        <v>2</v>
      </c>
      <c r="G126">
        <v>5711.2</v>
      </c>
      <c r="H126">
        <f t="shared" ref="H126:H136" si="39">G126-$G$125</f>
        <v>946.80000000000018</v>
      </c>
      <c r="I126">
        <f t="shared" si="27"/>
        <v>946.80000000000018</v>
      </c>
      <c r="N126" t="s">
        <v>1</v>
      </c>
      <c r="O126">
        <v>1017.5</v>
      </c>
      <c r="Q126" t="s">
        <v>3</v>
      </c>
      <c r="R126">
        <v>4001</v>
      </c>
      <c r="S126">
        <f t="shared" si="38"/>
        <v>251.5</v>
      </c>
      <c r="T126">
        <f t="shared" si="21"/>
        <v>251.5</v>
      </c>
    </row>
    <row r="127" spans="3:27" x14ac:dyDescent="0.2">
      <c r="C127" t="s">
        <v>3</v>
      </c>
      <c r="D127">
        <v>6616.4</v>
      </c>
      <c r="F127" t="s">
        <v>2</v>
      </c>
      <c r="G127">
        <v>6027.5</v>
      </c>
      <c r="H127">
        <f t="shared" si="39"/>
        <v>1263.1000000000004</v>
      </c>
      <c r="I127">
        <f t="shared" si="27"/>
        <v>1263.1000000000004</v>
      </c>
      <c r="N127" t="s">
        <v>2</v>
      </c>
      <c r="O127">
        <v>3412.7</v>
      </c>
      <c r="Q127" t="s">
        <v>3</v>
      </c>
      <c r="R127">
        <v>4020.6</v>
      </c>
      <c r="S127">
        <f t="shared" si="38"/>
        <v>271.09999999999991</v>
      </c>
      <c r="T127">
        <f t="shared" si="21"/>
        <v>271.09999999999991</v>
      </c>
    </row>
    <row r="128" spans="3:27" x14ac:dyDescent="0.2">
      <c r="C128" t="s">
        <v>1</v>
      </c>
      <c r="D128">
        <v>1343.9</v>
      </c>
      <c r="F128" t="s">
        <v>2</v>
      </c>
      <c r="G128">
        <v>5738.4</v>
      </c>
      <c r="H128">
        <f t="shared" si="39"/>
        <v>974</v>
      </c>
      <c r="I128">
        <f t="shared" si="27"/>
        <v>974</v>
      </c>
      <c r="N128" t="s">
        <v>3</v>
      </c>
      <c r="O128">
        <v>3954.6</v>
      </c>
      <c r="Q128" t="s">
        <v>3</v>
      </c>
      <c r="R128">
        <v>3688.9</v>
      </c>
      <c r="S128">
        <f t="shared" si="38"/>
        <v>-60.599999999999909</v>
      </c>
      <c r="T128">
        <f t="shared" si="21"/>
        <v>0</v>
      </c>
    </row>
    <row r="129" spans="2:21" x14ac:dyDescent="0.2">
      <c r="C129" t="s">
        <v>2</v>
      </c>
      <c r="D129">
        <v>5553</v>
      </c>
      <c r="F129" t="s">
        <v>2</v>
      </c>
      <c r="G129">
        <v>5778.5</v>
      </c>
      <c r="H129">
        <f t="shared" si="39"/>
        <v>1014.1000000000004</v>
      </c>
      <c r="I129">
        <f t="shared" si="27"/>
        <v>1014.1000000000004</v>
      </c>
      <c r="N129" t="s">
        <v>1</v>
      </c>
      <c r="O129">
        <v>926</v>
      </c>
      <c r="Q129" t="s">
        <v>3</v>
      </c>
      <c r="R129">
        <v>3885.1</v>
      </c>
      <c r="S129">
        <f t="shared" si="38"/>
        <v>135.59999999999991</v>
      </c>
      <c r="T129">
        <f t="shared" si="21"/>
        <v>135.59999999999991</v>
      </c>
    </row>
    <row r="130" spans="2:21" x14ac:dyDescent="0.2">
      <c r="C130" t="s">
        <v>3</v>
      </c>
      <c r="D130">
        <v>6473.4</v>
      </c>
      <c r="F130" t="s">
        <v>2</v>
      </c>
      <c r="G130">
        <v>5596</v>
      </c>
      <c r="H130">
        <f t="shared" si="39"/>
        <v>831.60000000000036</v>
      </c>
      <c r="I130">
        <f t="shared" si="27"/>
        <v>831.60000000000036</v>
      </c>
      <c r="N130" t="s">
        <v>2</v>
      </c>
      <c r="O130">
        <v>3335.9</v>
      </c>
      <c r="Q130" s="7" t="s">
        <v>1</v>
      </c>
      <c r="R130" s="7">
        <v>791.2</v>
      </c>
      <c r="S130">
        <f>R130-$R$130</f>
        <v>0</v>
      </c>
    </row>
    <row r="131" spans="2:21" x14ac:dyDescent="0.2">
      <c r="C131" t="s">
        <v>1</v>
      </c>
      <c r="D131">
        <v>1119.4000000000001</v>
      </c>
      <c r="F131" t="s">
        <v>2</v>
      </c>
      <c r="G131">
        <v>5835</v>
      </c>
      <c r="H131">
        <f t="shared" si="39"/>
        <v>1070.6000000000004</v>
      </c>
      <c r="I131">
        <f t="shared" si="27"/>
        <v>1070.6000000000004</v>
      </c>
      <c r="N131" t="s">
        <v>3</v>
      </c>
      <c r="O131">
        <v>3873.9</v>
      </c>
      <c r="Q131" t="s">
        <v>1</v>
      </c>
      <c r="R131">
        <v>1017.5</v>
      </c>
      <c r="S131">
        <f t="shared" ref="S131:S136" si="40">R131-$R$130</f>
        <v>226.29999999999995</v>
      </c>
      <c r="T131">
        <f t="shared" si="21"/>
        <v>226.29999999999995</v>
      </c>
    </row>
    <row r="132" spans="2:21" x14ac:dyDescent="0.2">
      <c r="C132" t="s">
        <v>2</v>
      </c>
      <c r="D132">
        <v>6164.2</v>
      </c>
      <c r="F132" t="s">
        <v>2</v>
      </c>
      <c r="G132">
        <v>5094.3</v>
      </c>
      <c r="H132">
        <f t="shared" si="39"/>
        <v>329.90000000000055</v>
      </c>
      <c r="I132">
        <f t="shared" si="27"/>
        <v>329.90000000000055</v>
      </c>
      <c r="N132" t="s">
        <v>1</v>
      </c>
      <c r="O132">
        <v>1076.4000000000001</v>
      </c>
      <c r="Q132" t="s">
        <v>1</v>
      </c>
      <c r="R132">
        <v>926</v>
      </c>
      <c r="S132">
        <f t="shared" si="40"/>
        <v>134.79999999999995</v>
      </c>
      <c r="T132">
        <f t="shared" si="21"/>
        <v>134.79999999999995</v>
      </c>
    </row>
    <row r="133" spans="2:21" x14ac:dyDescent="0.2">
      <c r="C133" t="s">
        <v>3</v>
      </c>
      <c r="D133">
        <v>5214.8</v>
      </c>
      <c r="F133" t="s">
        <v>2</v>
      </c>
      <c r="G133">
        <v>5834.9</v>
      </c>
      <c r="H133">
        <f t="shared" si="39"/>
        <v>1070.5</v>
      </c>
      <c r="I133">
        <f t="shared" si="27"/>
        <v>1070.5</v>
      </c>
      <c r="N133" t="s">
        <v>2</v>
      </c>
      <c r="O133">
        <v>3432.4</v>
      </c>
      <c r="Q133" t="s">
        <v>1</v>
      </c>
      <c r="R133">
        <v>1076.4000000000001</v>
      </c>
      <c r="S133">
        <f t="shared" si="40"/>
        <v>285.20000000000005</v>
      </c>
      <c r="T133">
        <f t="shared" si="21"/>
        <v>285.20000000000005</v>
      </c>
    </row>
    <row r="134" spans="2:21" x14ac:dyDescent="0.2">
      <c r="C134" t="s">
        <v>1</v>
      </c>
      <c r="D134">
        <v>1151.0999999999999</v>
      </c>
      <c r="F134" t="s">
        <v>2</v>
      </c>
      <c r="G134">
        <v>5553</v>
      </c>
      <c r="H134">
        <f t="shared" si="39"/>
        <v>788.60000000000036</v>
      </c>
      <c r="I134">
        <f t="shared" si="27"/>
        <v>788.60000000000036</v>
      </c>
      <c r="N134" t="s">
        <v>3</v>
      </c>
      <c r="O134">
        <v>4001</v>
      </c>
      <c r="Q134" t="s">
        <v>1</v>
      </c>
      <c r="R134">
        <v>1063.8</v>
      </c>
      <c r="S134">
        <f t="shared" si="40"/>
        <v>272.59999999999991</v>
      </c>
      <c r="T134">
        <f t="shared" si="21"/>
        <v>272.59999999999991</v>
      </c>
    </row>
    <row r="135" spans="2:21" x14ac:dyDescent="0.2">
      <c r="C135" t="s">
        <v>2</v>
      </c>
      <c r="D135">
        <v>5488.2</v>
      </c>
      <c r="F135" t="s">
        <v>2</v>
      </c>
      <c r="G135">
        <v>6164.2</v>
      </c>
      <c r="H135">
        <f t="shared" si="39"/>
        <v>1399.8000000000002</v>
      </c>
      <c r="I135">
        <f t="shared" ref="I135:I198" si="41">IF(H135&gt;0, H135,0)</f>
        <v>1399.8000000000002</v>
      </c>
      <c r="N135" t="s">
        <v>1</v>
      </c>
      <c r="O135">
        <v>1063.8</v>
      </c>
      <c r="Q135" t="s">
        <v>1</v>
      </c>
      <c r="R135">
        <v>1019.9</v>
      </c>
      <c r="S135">
        <f t="shared" si="40"/>
        <v>228.69999999999993</v>
      </c>
      <c r="T135">
        <f t="shared" ref="T135:T198" si="42">IF(S135&gt;0, S135,0)</f>
        <v>228.69999999999993</v>
      </c>
    </row>
    <row r="136" spans="2:21" x14ac:dyDescent="0.2">
      <c r="C136" t="s">
        <v>3</v>
      </c>
      <c r="D136">
        <v>5080.8</v>
      </c>
      <c r="F136" t="s">
        <v>2</v>
      </c>
      <c r="G136">
        <v>5488.2</v>
      </c>
      <c r="H136">
        <f t="shared" si="39"/>
        <v>723.80000000000018</v>
      </c>
      <c r="I136">
        <f t="shared" si="41"/>
        <v>723.80000000000018</v>
      </c>
      <c r="N136" t="s">
        <v>2</v>
      </c>
      <c r="O136">
        <v>3798.2</v>
      </c>
      <c r="Q136" t="s">
        <v>1</v>
      </c>
      <c r="R136">
        <v>1132.5</v>
      </c>
      <c r="S136">
        <f t="shared" si="40"/>
        <v>341.29999999999995</v>
      </c>
      <c r="T136">
        <f t="shared" si="42"/>
        <v>341.29999999999995</v>
      </c>
    </row>
    <row r="137" spans="2:21" x14ac:dyDescent="0.2">
      <c r="N137" t="s">
        <v>3</v>
      </c>
      <c r="O137">
        <v>4020.6</v>
      </c>
      <c r="Q137" s="7" t="s">
        <v>2</v>
      </c>
      <c r="R137" s="7">
        <v>3794.5</v>
      </c>
      <c r="S137">
        <f>R137-$R$137</f>
        <v>0</v>
      </c>
    </row>
    <row r="138" spans="2:21" x14ac:dyDescent="0.2">
      <c r="B138" t="s">
        <v>15</v>
      </c>
      <c r="N138" t="s">
        <v>1</v>
      </c>
      <c r="O138">
        <v>1019.9</v>
      </c>
      <c r="Q138" t="s">
        <v>2</v>
      </c>
      <c r="R138">
        <v>3412.7</v>
      </c>
      <c r="S138">
        <f t="shared" ref="S138:S143" si="43">R138-$R$137</f>
        <v>-381.80000000000018</v>
      </c>
      <c r="T138">
        <f t="shared" si="42"/>
        <v>0</v>
      </c>
    </row>
    <row r="139" spans="2:21" x14ac:dyDescent="0.2">
      <c r="B139" s="7" t="s">
        <v>4</v>
      </c>
      <c r="C139" s="7" t="s">
        <v>1</v>
      </c>
      <c r="D139" s="7">
        <v>832.4</v>
      </c>
      <c r="F139" s="7" t="s">
        <v>3</v>
      </c>
      <c r="G139" s="7">
        <v>3915.1</v>
      </c>
      <c r="H139">
        <f>G139-$G$139</f>
        <v>0</v>
      </c>
      <c r="N139" t="s">
        <v>2</v>
      </c>
      <c r="O139">
        <v>3251.8</v>
      </c>
      <c r="Q139" t="s">
        <v>2</v>
      </c>
      <c r="R139">
        <v>3335.9</v>
      </c>
      <c r="S139">
        <f t="shared" si="43"/>
        <v>-458.59999999999991</v>
      </c>
      <c r="T139">
        <f t="shared" si="42"/>
        <v>0</v>
      </c>
      <c r="U139" s="7"/>
    </row>
    <row r="140" spans="2:21" x14ac:dyDescent="0.2">
      <c r="B140" s="7" t="s">
        <v>4</v>
      </c>
      <c r="C140" s="7" t="s">
        <v>2</v>
      </c>
      <c r="D140" s="7">
        <v>4604.6000000000004</v>
      </c>
      <c r="F140" t="s">
        <v>3</v>
      </c>
      <c r="G140">
        <v>4827.2</v>
      </c>
      <c r="H140">
        <f t="shared" ref="H140:H142" si="44">G140-$G$139</f>
        <v>912.09999999999991</v>
      </c>
      <c r="I140">
        <f t="shared" si="41"/>
        <v>912.09999999999991</v>
      </c>
      <c r="N140" t="s">
        <v>3</v>
      </c>
      <c r="O140">
        <v>3688.9</v>
      </c>
      <c r="Q140" t="s">
        <v>2</v>
      </c>
      <c r="R140">
        <v>3432.4</v>
      </c>
      <c r="S140">
        <f t="shared" si="43"/>
        <v>-362.09999999999991</v>
      </c>
      <c r="T140">
        <f t="shared" si="42"/>
        <v>0</v>
      </c>
    </row>
    <row r="141" spans="2:21" x14ac:dyDescent="0.2">
      <c r="B141" s="7" t="s">
        <v>4</v>
      </c>
      <c r="C141" s="7" t="s">
        <v>3</v>
      </c>
      <c r="D141" s="7">
        <v>3915.1</v>
      </c>
      <c r="F141" t="s">
        <v>3</v>
      </c>
      <c r="G141">
        <v>5676.5</v>
      </c>
      <c r="H141">
        <f t="shared" si="44"/>
        <v>1761.4</v>
      </c>
      <c r="I141">
        <f t="shared" si="41"/>
        <v>1761.4</v>
      </c>
      <c r="N141" t="s">
        <v>1</v>
      </c>
      <c r="O141">
        <v>1132.5</v>
      </c>
      <c r="Q141" t="s">
        <v>2</v>
      </c>
      <c r="R141">
        <v>3798.2</v>
      </c>
      <c r="S141">
        <f t="shared" si="43"/>
        <v>3.6999999999998181</v>
      </c>
      <c r="T141">
        <f t="shared" si="42"/>
        <v>3.6999999999998181</v>
      </c>
    </row>
    <row r="142" spans="2:21" x14ac:dyDescent="0.2">
      <c r="C142" t="s">
        <v>1</v>
      </c>
      <c r="D142">
        <v>949.1</v>
      </c>
      <c r="F142" t="s">
        <v>3</v>
      </c>
      <c r="G142">
        <v>4926.6000000000004</v>
      </c>
      <c r="H142">
        <f t="shared" si="44"/>
        <v>1011.5000000000005</v>
      </c>
      <c r="I142">
        <f t="shared" si="41"/>
        <v>1011.5000000000005</v>
      </c>
      <c r="N142" t="s">
        <v>2</v>
      </c>
      <c r="O142">
        <v>3271.9</v>
      </c>
      <c r="Q142" t="s">
        <v>2</v>
      </c>
      <c r="R142">
        <v>3251.8</v>
      </c>
      <c r="S142">
        <f t="shared" si="43"/>
        <v>-542.69999999999982</v>
      </c>
      <c r="T142">
        <f t="shared" si="42"/>
        <v>0</v>
      </c>
    </row>
    <row r="143" spans="2:21" x14ac:dyDescent="0.2">
      <c r="C143" t="s">
        <v>2</v>
      </c>
      <c r="D143">
        <v>6460.6</v>
      </c>
      <c r="F143" s="7" t="s">
        <v>1</v>
      </c>
      <c r="G143" s="7">
        <v>832.4</v>
      </c>
      <c r="H143">
        <f>G143-$G$143</f>
        <v>0</v>
      </c>
      <c r="N143" t="s">
        <v>3</v>
      </c>
      <c r="O143">
        <v>3885.1</v>
      </c>
      <c r="Q143" t="s">
        <v>2</v>
      </c>
      <c r="R143">
        <v>3271.9</v>
      </c>
      <c r="S143">
        <f t="shared" si="43"/>
        <v>-522.59999999999991</v>
      </c>
      <c r="T143">
        <f t="shared" si="42"/>
        <v>0</v>
      </c>
      <c r="U143" s="7"/>
    </row>
    <row r="144" spans="2:21" x14ac:dyDescent="0.2">
      <c r="C144" t="s">
        <v>3</v>
      </c>
      <c r="D144">
        <v>4827.2</v>
      </c>
      <c r="F144" t="s">
        <v>1</v>
      </c>
      <c r="G144">
        <v>949.1</v>
      </c>
      <c r="H144">
        <f t="shared" ref="H144:H146" si="45">G144-$G$143</f>
        <v>116.70000000000005</v>
      </c>
      <c r="I144">
        <f t="shared" si="41"/>
        <v>116.70000000000005</v>
      </c>
    </row>
    <row r="145" spans="2:21" x14ac:dyDescent="0.2">
      <c r="C145" t="s">
        <v>1</v>
      </c>
      <c r="D145">
        <v>1087</v>
      </c>
      <c r="F145" t="s">
        <v>1</v>
      </c>
      <c r="G145">
        <v>1087</v>
      </c>
      <c r="H145">
        <f t="shared" si="45"/>
        <v>254.60000000000002</v>
      </c>
      <c r="I145">
        <f t="shared" si="41"/>
        <v>254.60000000000002</v>
      </c>
      <c r="M145" t="s">
        <v>30</v>
      </c>
    </row>
    <row r="146" spans="2:21" x14ac:dyDescent="0.2">
      <c r="C146" t="s">
        <v>2</v>
      </c>
      <c r="D146">
        <v>6408.4</v>
      </c>
      <c r="F146" t="s">
        <v>1</v>
      </c>
      <c r="G146">
        <v>1049.4000000000001</v>
      </c>
      <c r="H146">
        <f t="shared" si="45"/>
        <v>217.00000000000011</v>
      </c>
      <c r="I146">
        <f t="shared" si="41"/>
        <v>217.00000000000011</v>
      </c>
      <c r="M146" s="7" t="s">
        <v>4</v>
      </c>
      <c r="N146" s="7" t="s">
        <v>1</v>
      </c>
      <c r="O146" s="7">
        <v>737.4</v>
      </c>
      <c r="Q146" s="7" t="s">
        <v>3</v>
      </c>
      <c r="R146" s="7">
        <v>4027.1</v>
      </c>
      <c r="S146">
        <f>R146-$R$146</f>
        <v>0</v>
      </c>
    </row>
    <row r="147" spans="2:21" x14ac:dyDescent="0.2">
      <c r="C147" t="s">
        <v>3</v>
      </c>
      <c r="D147">
        <v>5676.5</v>
      </c>
      <c r="F147" s="7" t="s">
        <v>2</v>
      </c>
      <c r="G147" s="7">
        <v>4604.6000000000004</v>
      </c>
      <c r="H147">
        <f>G147-$G$147</f>
        <v>0</v>
      </c>
      <c r="M147" s="7" t="s">
        <v>4</v>
      </c>
      <c r="N147" s="7" t="s">
        <v>2</v>
      </c>
      <c r="O147" s="7">
        <v>3557.8</v>
      </c>
      <c r="Q147" t="s">
        <v>3</v>
      </c>
      <c r="R147">
        <v>4091.8</v>
      </c>
      <c r="S147">
        <f t="shared" ref="S147:S154" si="46">R147-$R$146</f>
        <v>64.700000000000273</v>
      </c>
      <c r="T147">
        <f t="shared" si="42"/>
        <v>64.700000000000273</v>
      </c>
      <c r="U147" s="7"/>
    </row>
    <row r="148" spans="2:21" x14ac:dyDescent="0.2">
      <c r="C148" t="s">
        <v>1</v>
      </c>
      <c r="D148">
        <v>1049.4000000000001</v>
      </c>
      <c r="F148" t="s">
        <v>2</v>
      </c>
      <c r="G148">
        <v>6060.6</v>
      </c>
      <c r="H148">
        <f t="shared" ref="H148:H150" si="47">G148-$G$147</f>
        <v>1456</v>
      </c>
      <c r="I148">
        <f t="shared" si="41"/>
        <v>1456</v>
      </c>
      <c r="M148" s="7" t="s">
        <v>4</v>
      </c>
      <c r="N148" s="7" t="s">
        <v>3</v>
      </c>
      <c r="O148" s="7">
        <v>4027.1</v>
      </c>
      <c r="Q148" t="s">
        <v>3</v>
      </c>
      <c r="R148">
        <v>4174.7</v>
      </c>
      <c r="S148">
        <f t="shared" si="46"/>
        <v>147.59999999999991</v>
      </c>
      <c r="T148">
        <f t="shared" si="42"/>
        <v>147.59999999999991</v>
      </c>
    </row>
    <row r="149" spans="2:21" x14ac:dyDescent="0.2">
      <c r="C149" t="s">
        <v>2</v>
      </c>
      <c r="D149">
        <v>5815.7</v>
      </c>
      <c r="F149" t="s">
        <v>2</v>
      </c>
      <c r="G149">
        <v>6408.4</v>
      </c>
      <c r="H149">
        <f t="shared" si="47"/>
        <v>1803.7999999999993</v>
      </c>
      <c r="I149">
        <f t="shared" si="41"/>
        <v>1803.7999999999993</v>
      </c>
      <c r="N149" t="s">
        <v>1</v>
      </c>
      <c r="O149">
        <v>1096.5</v>
      </c>
      <c r="Q149" t="s">
        <v>3</v>
      </c>
      <c r="R149">
        <v>4194.3999999999996</v>
      </c>
      <c r="S149">
        <f t="shared" si="46"/>
        <v>167.29999999999973</v>
      </c>
      <c r="T149">
        <f t="shared" si="42"/>
        <v>167.29999999999973</v>
      </c>
    </row>
    <row r="150" spans="2:21" x14ac:dyDescent="0.2">
      <c r="C150" t="s">
        <v>3</v>
      </c>
      <c r="D150">
        <v>4926.6000000000004</v>
      </c>
      <c r="F150" t="s">
        <v>2</v>
      </c>
      <c r="G150">
        <v>5815.7</v>
      </c>
      <c r="H150">
        <f t="shared" si="47"/>
        <v>1211.0999999999995</v>
      </c>
      <c r="I150">
        <f t="shared" si="41"/>
        <v>1211.0999999999995</v>
      </c>
      <c r="N150" t="s">
        <v>2</v>
      </c>
      <c r="O150">
        <v>3361.9</v>
      </c>
      <c r="Q150" t="s">
        <v>3</v>
      </c>
      <c r="R150">
        <v>4058.5</v>
      </c>
      <c r="S150">
        <f t="shared" si="46"/>
        <v>31.400000000000091</v>
      </c>
      <c r="T150">
        <f t="shared" si="42"/>
        <v>31.400000000000091</v>
      </c>
    </row>
    <row r="151" spans="2:21" x14ac:dyDescent="0.2">
      <c r="N151" t="s">
        <v>3</v>
      </c>
      <c r="O151">
        <v>4091.8</v>
      </c>
      <c r="Q151" t="s">
        <v>3</v>
      </c>
      <c r="R151">
        <v>4363.3999999999996</v>
      </c>
      <c r="S151">
        <f t="shared" si="46"/>
        <v>336.29999999999973</v>
      </c>
      <c r="T151">
        <f t="shared" si="42"/>
        <v>336.29999999999973</v>
      </c>
    </row>
    <row r="152" spans="2:21" x14ac:dyDescent="0.2">
      <c r="B152" t="s">
        <v>16</v>
      </c>
      <c r="N152" t="s">
        <v>1</v>
      </c>
      <c r="O152">
        <v>1166.2</v>
      </c>
      <c r="Q152" t="s">
        <v>3</v>
      </c>
      <c r="R152">
        <v>4258.7</v>
      </c>
      <c r="S152">
        <f t="shared" si="46"/>
        <v>231.59999999999991</v>
      </c>
      <c r="T152">
        <f t="shared" si="42"/>
        <v>231.59999999999991</v>
      </c>
    </row>
    <row r="153" spans="2:21" x14ac:dyDescent="0.2">
      <c r="B153" s="7" t="s">
        <v>4</v>
      </c>
      <c r="C153" s="7" t="s">
        <v>1</v>
      </c>
      <c r="D153" s="7">
        <v>853.2</v>
      </c>
      <c r="F153" s="7" t="s">
        <v>3</v>
      </c>
      <c r="G153" s="7">
        <v>4452.8</v>
      </c>
      <c r="H153">
        <f>G153-$G$153</f>
        <v>0</v>
      </c>
      <c r="N153" t="s">
        <v>2</v>
      </c>
      <c r="O153">
        <v>3344</v>
      </c>
      <c r="Q153" t="s">
        <v>3</v>
      </c>
      <c r="R153">
        <v>4085.3</v>
      </c>
      <c r="S153">
        <f t="shared" si="46"/>
        <v>58.200000000000273</v>
      </c>
      <c r="T153">
        <f t="shared" si="42"/>
        <v>58.200000000000273</v>
      </c>
      <c r="U153" s="7"/>
    </row>
    <row r="154" spans="2:21" x14ac:dyDescent="0.2">
      <c r="B154" s="7" t="s">
        <v>4</v>
      </c>
      <c r="C154" s="7" t="s">
        <v>2</v>
      </c>
      <c r="D154" s="7">
        <v>4973.3999999999996</v>
      </c>
      <c r="N154" t="s">
        <v>3</v>
      </c>
      <c r="O154">
        <v>4174.7</v>
      </c>
      <c r="Q154" t="s">
        <v>3</v>
      </c>
      <c r="R154">
        <v>4184.3999999999996</v>
      </c>
      <c r="S154">
        <f t="shared" si="46"/>
        <v>157.29999999999973</v>
      </c>
      <c r="T154">
        <f t="shared" si="42"/>
        <v>157.29999999999973</v>
      </c>
    </row>
    <row r="155" spans="2:21" x14ac:dyDescent="0.2">
      <c r="B155" s="7" t="s">
        <v>4</v>
      </c>
      <c r="C155" s="7" t="s">
        <v>3</v>
      </c>
      <c r="D155" s="7">
        <v>4452.8</v>
      </c>
      <c r="F155" t="s">
        <v>3</v>
      </c>
      <c r="G155">
        <v>5544.6</v>
      </c>
      <c r="H155">
        <f t="shared" ref="H155:H161" si="48">G155-$G$153</f>
        <v>1091.8000000000002</v>
      </c>
      <c r="I155">
        <f t="shared" si="41"/>
        <v>1091.8000000000002</v>
      </c>
      <c r="N155" t="s">
        <v>1</v>
      </c>
      <c r="O155">
        <v>1142.2</v>
      </c>
      <c r="Q155" s="7" t="s">
        <v>1</v>
      </c>
      <c r="R155" s="7">
        <v>737.4</v>
      </c>
      <c r="S155">
        <f>R155-$R$155</f>
        <v>0</v>
      </c>
    </row>
    <row r="156" spans="2:21" x14ac:dyDescent="0.2">
      <c r="C156" t="s">
        <v>1</v>
      </c>
      <c r="D156">
        <v>963.6</v>
      </c>
      <c r="F156" t="s">
        <v>3</v>
      </c>
      <c r="G156">
        <v>5661</v>
      </c>
      <c r="H156">
        <f t="shared" si="48"/>
        <v>1208.1999999999998</v>
      </c>
      <c r="I156">
        <f t="shared" si="41"/>
        <v>1208.1999999999998</v>
      </c>
      <c r="N156" t="s">
        <v>2</v>
      </c>
      <c r="O156">
        <v>3609.9</v>
      </c>
      <c r="Q156" t="s">
        <v>1</v>
      </c>
      <c r="R156">
        <v>1096.5</v>
      </c>
      <c r="S156">
        <f t="shared" ref="S156:S163" si="49">R156-$R$155</f>
        <v>359.1</v>
      </c>
      <c r="T156">
        <f t="shared" si="42"/>
        <v>359.1</v>
      </c>
    </row>
    <row r="157" spans="2:21" x14ac:dyDescent="0.2">
      <c r="C157" t="s">
        <v>2</v>
      </c>
      <c r="D157">
        <v>6157.8</v>
      </c>
      <c r="F157" t="s">
        <v>3</v>
      </c>
      <c r="G157">
        <v>5608.4</v>
      </c>
      <c r="H157">
        <f t="shared" si="48"/>
        <v>1155.5999999999995</v>
      </c>
      <c r="I157">
        <f t="shared" si="41"/>
        <v>1155.5999999999995</v>
      </c>
      <c r="N157" t="s">
        <v>3</v>
      </c>
      <c r="O157">
        <v>4194.3999999999996</v>
      </c>
      <c r="Q157" t="s">
        <v>1</v>
      </c>
      <c r="R157">
        <v>1166.2</v>
      </c>
      <c r="S157">
        <f t="shared" si="49"/>
        <v>428.80000000000007</v>
      </c>
      <c r="T157">
        <f t="shared" si="42"/>
        <v>428.80000000000007</v>
      </c>
    </row>
    <row r="158" spans="2:21" x14ac:dyDescent="0.2">
      <c r="C158" t="s">
        <v>3</v>
      </c>
      <c r="D158">
        <v>5682</v>
      </c>
      <c r="F158" t="s">
        <v>3</v>
      </c>
      <c r="G158">
        <v>5633.7</v>
      </c>
      <c r="H158">
        <f t="shared" si="48"/>
        <v>1180.8999999999996</v>
      </c>
      <c r="I158">
        <f t="shared" si="41"/>
        <v>1180.8999999999996</v>
      </c>
      <c r="N158" t="s">
        <v>1</v>
      </c>
      <c r="O158">
        <v>1027.0999999999999</v>
      </c>
      <c r="Q158" t="s">
        <v>1</v>
      </c>
      <c r="R158">
        <v>1142.2</v>
      </c>
      <c r="S158">
        <f t="shared" si="49"/>
        <v>404.80000000000007</v>
      </c>
      <c r="T158">
        <f t="shared" si="42"/>
        <v>404.80000000000007</v>
      </c>
    </row>
    <row r="159" spans="2:21" x14ac:dyDescent="0.2">
      <c r="C159" t="s">
        <v>1</v>
      </c>
      <c r="D159">
        <v>1049.4000000000001</v>
      </c>
      <c r="F159" t="s">
        <v>3</v>
      </c>
      <c r="G159">
        <v>5494.7</v>
      </c>
      <c r="H159">
        <f t="shared" si="48"/>
        <v>1041.8999999999996</v>
      </c>
      <c r="I159">
        <f t="shared" si="41"/>
        <v>1041.8999999999996</v>
      </c>
      <c r="N159" t="s">
        <v>2</v>
      </c>
      <c r="O159">
        <v>3136.6</v>
      </c>
      <c r="Q159" t="s">
        <v>1</v>
      </c>
      <c r="R159">
        <v>1027.0999999999999</v>
      </c>
      <c r="S159">
        <f t="shared" si="49"/>
        <v>289.69999999999993</v>
      </c>
      <c r="T159">
        <f t="shared" si="42"/>
        <v>289.69999999999993</v>
      </c>
    </row>
    <row r="160" spans="2:21" x14ac:dyDescent="0.2">
      <c r="C160" t="s">
        <v>2</v>
      </c>
      <c r="D160">
        <v>4983.3999999999996</v>
      </c>
      <c r="F160" t="s">
        <v>3</v>
      </c>
      <c r="G160">
        <v>5617.4</v>
      </c>
      <c r="H160">
        <f t="shared" si="48"/>
        <v>1164.5999999999995</v>
      </c>
      <c r="I160">
        <f t="shared" si="41"/>
        <v>1164.5999999999995</v>
      </c>
      <c r="N160" t="s">
        <v>3</v>
      </c>
      <c r="O160">
        <v>4058.5</v>
      </c>
      <c r="Q160" t="s">
        <v>1</v>
      </c>
      <c r="R160">
        <v>1093.5999999999999</v>
      </c>
      <c r="S160">
        <f t="shared" si="49"/>
        <v>356.19999999999993</v>
      </c>
      <c r="T160">
        <f t="shared" si="42"/>
        <v>356.19999999999993</v>
      </c>
    </row>
    <row r="161" spans="3:21" x14ac:dyDescent="0.2">
      <c r="C161" t="s">
        <v>3</v>
      </c>
      <c r="D161">
        <v>5544.6</v>
      </c>
      <c r="F161" t="s">
        <v>3</v>
      </c>
      <c r="G161">
        <v>5769.9</v>
      </c>
      <c r="H161">
        <f t="shared" si="48"/>
        <v>1317.0999999999995</v>
      </c>
      <c r="I161">
        <f t="shared" si="41"/>
        <v>1317.0999999999995</v>
      </c>
      <c r="N161" t="s">
        <v>1</v>
      </c>
      <c r="O161">
        <v>1093.5999999999999</v>
      </c>
      <c r="Q161" t="s">
        <v>1</v>
      </c>
      <c r="R161">
        <v>1046.2</v>
      </c>
      <c r="S161">
        <f t="shared" si="49"/>
        <v>308.80000000000007</v>
      </c>
      <c r="T161">
        <f t="shared" si="42"/>
        <v>308.80000000000007</v>
      </c>
    </row>
    <row r="162" spans="3:21" x14ac:dyDescent="0.2">
      <c r="C162" t="s">
        <v>1</v>
      </c>
      <c r="D162">
        <v>1101</v>
      </c>
      <c r="F162" s="7" t="s">
        <v>1</v>
      </c>
      <c r="G162" s="7">
        <v>853.2</v>
      </c>
      <c r="H162">
        <f>G162-$G$162</f>
        <v>0</v>
      </c>
      <c r="N162" t="s">
        <v>2</v>
      </c>
      <c r="O162">
        <v>3510.8</v>
      </c>
      <c r="Q162" t="s">
        <v>1</v>
      </c>
      <c r="R162">
        <v>1035.0999999999999</v>
      </c>
      <c r="S162">
        <f t="shared" si="49"/>
        <v>297.69999999999993</v>
      </c>
      <c r="T162">
        <f t="shared" si="42"/>
        <v>297.69999999999993</v>
      </c>
      <c r="U162" s="7"/>
    </row>
    <row r="163" spans="3:21" x14ac:dyDescent="0.2">
      <c r="C163" t="s">
        <v>2</v>
      </c>
      <c r="D163">
        <v>5729.6</v>
      </c>
      <c r="N163" t="s">
        <v>3</v>
      </c>
      <c r="O163">
        <v>4363.3999999999996</v>
      </c>
      <c r="Q163" t="s">
        <v>1</v>
      </c>
      <c r="R163">
        <v>1090.4000000000001</v>
      </c>
      <c r="S163">
        <f t="shared" si="49"/>
        <v>353.00000000000011</v>
      </c>
      <c r="T163">
        <f t="shared" si="42"/>
        <v>353.00000000000011</v>
      </c>
    </row>
    <row r="164" spans="3:21" x14ac:dyDescent="0.2">
      <c r="C164" t="s">
        <v>3</v>
      </c>
      <c r="D164">
        <v>5661</v>
      </c>
      <c r="F164" t="s">
        <v>1</v>
      </c>
      <c r="G164">
        <v>1049.4000000000001</v>
      </c>
      <c r="H164">
        <f t="shared" ref="H164:H170" si="50">G164-$G$162</f>
        <v>196.20000000000005</v>
      </c>
      <c r="I164">
        <f t="shared" si="41"/>
        <v>196.20000000000005</v>
      </c>
      <c r="N164" t="s">
        <v>1</v>
      </c>
      <c r="O164">
        <v>1046.2</v>
      </c>
      <c r="Q164" s="7" t="s">
        <v>2</v>
      </c>
      <c r="R164" s="7">
        <v>3557.8</v>
      </c>
      <c r="S164">
        <f>R164-$R$164</f>
        <v>0</v>
      </c>
    </row>
    <row r="165" spans="3:21" x14ac:dyDescent="0.2">
      <c r="C165" t="s">
        <v>1</v>
      </c>
      <c r="D165">
        <v>1090.7</v>
      </c>
      <c r="F165" t="s">
        <v>1</v>
      </c>
      <c r="G165">
        <v>1101</v>
      </c>
      <c r="H165">
        <f t="shared" si="50"/>
        <v>247.79999999999995</v>
      </c>
      <c r="I165">
        <f t="shared" si="41"/>
        <v>247.79999999999995</v>
      </c>
      <c r="N165" t="s">
        <v>2</v>
      </c>
      <c r="O165">
        <v>3274.4</v>
      </c>
      <c r="Q165" t="s">
        <v>2</v>
      </c>
      <c r="R165">
        <v>3361.9</v>
      </c>
      <c r="S165">
        <f t="shared" ref="S165:S172" si="51">R165-$R$164</f>
        <v>-195.90000000000009</v>
      </c>
      <c r="T165">
        <f t="shared" si="42"/>
        <v>0</v>
      </c>
    </row>
    <row r="166" spans="3:21" x14ac:dyDescent="0.2">
      <c r="C166" t="s">
        <v>2</v>
      </c>
      <c r="D166">
        <v>5730.4</v>
      </c>
      <c r="F166" t="s">
        <v>1</v>
      </c>
      <c r="G166">
        <v>1090.7</v>
      </c>
      <c r="H166">
        <f t="shared" si="50"/>
        <v>237.5</v>
      </c>
      <c r="I166">
        <f t="shared" si="41"/>
        <v>237.5</v>
      </c>
      <c r="N166" t="s">
        <v>3</v>
      </c>
      <c r="O166">
        <v>4258.7</v>
      </c>
      <c r="Q166" t="s">
        <v>2</v>
      </c>
      <c r="R166">
        <v>3344</v>
      </c>
      <c r="S166">
        <f t="shared" si="51"/>
        <v>-213.80000000000018</v>
      </c>
      <c r="T166">
        <f t="shared" si="42"/>
        <v>0</v>
      </c>
    </row>
    <row r="167" spans="3:21" x14ac:dyDescent="0.2">
      <c r="C167" t="s">
        <v>3</v>
      </c>
      <c r="D167">
        <v>5608.4</v>
      </c>
      <c r="F167" t="s">
        <v>1</v>
      </c>
      <c r="G167">
        <v>1051.8</v>
      </c>
      <c r="H167">
        <f t="shared" si="50"/>
        <v>198.59999999999991</v>
      </c>
      <c r="I167">
        <f t="shared" si="41"/>
        <v>198.59999999999991</v>
      </c>
      <c r="N167" t="s">
        <v>1</v>
      </c>
      <c r="O167">
        <v>1035.0999999999999</v>
      </c>
      <c r="Q167" t="s">
        <v>2</v>
      </c>
      <c r="R167">
        <v>3609.9</v>
      </c>
      <c r="S167">
        <f t="shared" si="51"/>
        <v>52.099999999999909</v>
      </c>
      <c r="T167">
        <f t="shared" si="42"/>
        <v>52.099999999999909</v>
      </c>
    </row>
    <row r="168" spans="3:21" x14ac:dyDescent="0.2">
      <c r="C168" t="s">
        <v>1</v>
      </c>
      <c r="D168">
        <v>1051.8</v>
      </c>
      <c r="F168" t="s">
        <v>1</v>
      </c>
      <c r="G168">
        <v>1035.9000000000001</v>
      </c>
      <c r="H168">
        <f t="shared" si="50"/>
        <v>182.70000000000005</v>
      </c>
      <c r="I168">
        <f t="shared" si="41"/>
        <v>182.70000000000005</v>
      </c>
      <c r="N168" t="s">
        <v>2</v>
      </c>
      <c r="O168">
        <v>3364</v>
      </c>
      <c r="Q168" t="s">
        <v>2</v>
      </c>
      <c r="R168">
        <v>3136.6</v>
      </c>
      <c r="S168">
        <f t="shared" si="51"/>
        <v>-421.20000000000027</v>
      </c>
      <c r="T168">
        <f t="shared" si="42"/>
        <v>0</v>
      </c>
    </row>
    <row r="169" spans="3:21" x14ac:dyDescent="0.2">
      <c r="C169" t="s">
        <v>2</v>
      </c>
      <c r="D169">
        <v>6179.3</v>
      </c>
      <c r="F169" t="s">
        <v>1</v>
      </c>
      <c r="G169">
        <v>1096.5</v>
      </c>
      <c r="H169">
        <f t="shared" si="50"/>
        <v>243.29999999999995</v>
      </c>
      <c r="I169">
        <f t="shared" si="41"/>
        <v>243.29999999999995</v>
      </c>
      <c r="N169" t="s">
        <v>3</v>
      </c>
      <c r="O169">
        <v>4085.3</v>
      </c>
      <c r="Q169" t="s">
        <v>2</v>
      </c>
      <c r="R169">
        <v>3510.8</v>
      </c>
      <c r="S169">
        <f t="shared" si="51"/>
        <v>-47</v>
      </c>
      <c r="T169">
        <f t="shared" si="42"/>
        <v>0</v>
      </c>
    </row>
    <row r="170" spans="3:21" x14ac:dyDescent="0.2">
      <c r="C170" t="s">
        <v>3</v>
      </c>
      <c r="D170">
        <v>5633.7</v>
      </c>
      <c r="F170" t="s">
        <v>1</v>
      </c>
      <c r="G170">
        <v>1100.2</v>
      </c>
      <c r="H170">
        <f t="shared" si="50"/>
        <v>247</v>
      </c>
      <c r="I170">
        <f t="shared" si="41"/>
        <v>247</v>
      </c>
      <c r="N170" t="s">
        <v>1</v>
      </c>
      <c r="O170">
        <v>1090.4000000000001</v>
      </c>
      <c r="Q170" t="s">
        <v>2</v>
      </c>
      <c r="R170">
        <v>3274.4</v>
      </c>
      <c r="S170">
        <f t="shared" si="51"/>
        <v>-283.40000000000009</v>
      </c>
      <c r="T170">
        <f t="shared" si="42"/>
        <v>0</v>
      </c>
    </row>
    <row r="171" spans="3:21" x14ac:dyDescent="0.2">
      <c r="C171" t="s">
        <v>1</v>
      </c>
      <c r="D171">
        <v>1035.9000000000001</v>
      </c>
      <c r="F171" s="7" t="s">
        <v>2</v>
      </c>
      <c r="G171" s="7">
        <v>4973.3999999999996</v>
      </c>
      <c r="H171">
        <f>G171-$G$171</f>
        <v>0</v>
      </c>
      <c r="N171" t="s">
        <v>2</v>
      </c>
      <c r="O171">
        <v>3240.7</v>
      </c>
      <c r="Q171" t="s">
        <v>2</v>
      </c>
      <c r="R171">
        <v>3364</v>
      </c>
      <c r="S171">
        <f t="shared" si="51"/>
        <v>-193.80000000000018</v>
      </c>
      <c r="T171">
        <f t="shared" si="42"/>
        <v>0</v>
      </c>
      <c r="U171" s="7"/>
    </row>
    <row r="172" spans="3:21" x14ac:dyDescent="0.2">
      <c r="C172" t="s">
        <v>2</v>
      </c>
      <c r="D172">
        <v>6292</v>
      </c>
      <c r="N172" t="s">
        <v>3</v>
      </c>
      <c r="O172">
        <v>4184.3999999999996</v>
      </c>
      <c r="Q172" t="s">
        <v>2</v>
      </c>
      <c r="R172">
        <v>3240.7</v>
      </c>
      <c r="S172">
        <f t="shared" si="51"/>
        <v>-317.10000000000036</v>
      </c>
      <c r="T172">
        <f t="shared" si="42"/>
        <v>0</v>
      </c>
    </row>
    <row r="173" spans="3:21" x14ac:dyDescent="0.2">
      <c r="C173" t="s">
        <v>3</v>
      </c>
      <c r="D173">
        <v>5494.7</v>
      </c>
      <c r="F173" t="s">
        <v>2</v>
      </c>
      <c r="G173">
        <v>4983.3999999999996</v>
      </c>
      <c r="H173">
        <f t="shared" ref="H173:H179" si="52">G173-$G$171</f>
        <v>10</v>
      </c>
      <c r="I173">
        <f t="shared" si="41"/>
        <v>10</v>
      </c>
    </row>
    <row r="174" spans="3:21" x14ac:dyDescent="0.2">
      <c r="C174" t="s">
        <v>1</v>
      </c>
      <c r="D174">
        <v>1096.5</v>
      </c>
      <c r="F174" t="s">
        <v>2</v>
      </c>
      <c r="G174">
        <v>5729.6</v>
      </c>
      <c r="H174">
        <f t="shared" si="52"/>
        <v>756.20000000000073</v>
      </c>
      <c r="I174">
        <f t="shared" si="41"/>
        <v>756.20000000000073</v>
      </c>
      <c r="M174" t="s">
        <v>31</v>
      </c>
    </row>
    <row r="175" spans="3:21" x14ac:dyDescent="0.2">
      <c r="C175" t="s">
        <v>2</v>
      </c>
      <c r="D175">
        <v>5721.7</v>
      </c>
      <c r="F175" t="s">
        <v>2</v>
      </c>
      <c r="G175">
        <v>5730.4</v>
      </c>
      <c r="H175">
        <f t="shared" si="52"/>
        <v>757</v>
      </c>
      <c r="I175">
        <f t="shared" si="41"/>
        <v>757</v>
      </c>
      <c r="M175" s="7" t="s">
        <v>4</v>
      </c>
      <c r="N175" s="7" t="s">
        <v>1</v>
      </c>
      <c r="O175" s="7">
        <v>775.8</v>
      </c>
      <c r="Q175" s="7" t="s">
        <v>3</v>
      </c>
      <c r="R175" s="7">
        <v>3711.2</v>
      </c>
      <c r="S175">
        <f>R175-$R$175</f>
        <v>0</v>
      </c>
    </row>
    <row r="176" spans="3:21" x14ac:dyDescent="0.2">
      <c r="C176" t="s">
        <v>3</v>
      </c>
      <c r="D176">
        <v>5617.4</v>
      </c>
      <c r="F176" t="s">
        <v>2</v>
      </c>
      <c r="G176">
        <v>6179.3</v>
      </c>
      <c r="H176">
        <f t="shared" si="52"/>
        <v>1205.9000000000005</v>
      </c>
      <c r="I176">
        <f t="shared" si="41"/>
        <v>1205.9000000000005</v>
      </c>
      <c r="M176" s="7" t="s">
        <v>4</v>
      </c>
      <c r="N176" s="7" t="s">
        <v>2</v>
      </c>
      <c r="O176" s="7">
        <v>2926.4</v>
      </c>
      <c r="Q176" t="s">
        <v>3</v>
      </c>
      <c r="R176">
        <v>3634.4</v>
      </c>
      <c r="S176">
        <f t="shared" ref="S176:S182" si="53">R176-$R$175</f>
        <v>-76.799999999999727</v>
      </c>
      <c r="T176">
        <f t="shared" si="42"/>
        <v>0</v>
      </c>
    </row>
    <row r="177" spans="2:21" x14ac:dyDescent="0.2">
      <c r="C177" t="s">
        <v>1</v>
      </c>
      <c r="D177">
        <v>1100.2</v>
      </c>
      <c r="F177" t="s">
        <v>2</v>
      </c>
      <c r="G177">
        <v>6292</v>
      </c>
      <c r="H177">
        <f t="shared" si="52"/>
        <v>1318.6000000000004</v>
      </c>
      <c r="I177">
        <f t="shared" si="41"/>
        <v>1318.6000000000004</v>
      </c>
      <c r="M177" s="7" t="s">
        <v>4</v>
      </c>
      <c r="N177" s="7" t="s">
        <v>3</v>
      </c>
      <c r="O177" s="7">
        <v>3711.2</v>
      </c>
      <c r="Q177" t="s">
        <v>3</v>
      </c>
      <c r="R177">
        <v>3703.6</v>
      </c>
      <c r="S177">
        <f t="shared" si="53"/>
        <v>-7.5999999999999091</v>
      </c>
      <c r="T177">
        <f t="shared" si="42"/>
        <v>0</v>
      </c>
    </row>
    <row r="178" spans="2:21" x14ac:dyDescent="0.2">
      <c r="C178" t="s">
        <v>2</v>
      </c>
      <c r="D178">
        <v>5830.6</v>
      </c>
      <c r="F178" t="s">
        <v>2</v>
      </c>
      <c r="G178">
        <v>5721.7</v>
      </c>
      <c r="H178">
        <f t="shared" si="52"/>
        <v>748.30000000000018</v>
      </c>
      <c r="I178">
        <f t="shared" si="41"/>
        <v>748.30000000000018</v>
      </c>
      <c r="N178" t="s">
        <v>1</v>
      </c>
      <c r="O178">
        <v>987.6</v>
      </c>
      <c r="Q178" t="s">
        <v>3</v>
      </c>
      <c r="R178">
        <v>3679.3</v>
      </c>
      <c r="S178">
        <f t="shared" si="53"/>
        <v>-31.899999999999636</v>
      </c>
      <c r="T178">
        <f t="shared" si="42"/>
        <v>0</v>
      </c>
    </row>
    <row r="179" spans="2:21" x14ac:dyDescent="0.2">
      <c r="C179" t="s">
        <v>3</v>
      </c>
      <c r="D179">
        <v>5769.9</v>
      </c>
      <c r="F179" t="s">
        <v>2</v>
      </c>
      <c r="G179">
        <v>5830.6</v>
      </c>
      <c r="H179">
        <f t="shared" si="52"/>
        <v>857.20000000000073</v>
      </c>
      <c r="I179">
        <f t="shared" si="41"/>
        <v>857.20000000000073</v>
      </c>
      <c r="N179" t="s">
        <v>2</v>
      </c>
      <c r="O179">
        <v>3033.4</v>
      </c>
      <c r="Q179" t="s">
        <v>3</v>
      </c>
      <c r="R179">
        <v>3753</v>
      </c>
      <c r="S179">
        <f t="shared" si="53"/>
        <v>41.800000000000182</v>
      </c>
      <c r="T179">
        <f t="shared" si="42"/>
        <v>41.800000000000182</v>
      </c>
    </row>
    <row r="180" spans="2:21" x14ac:dyDescent="0.2">
      <c r="N180" t="s">
        <v>3</v>
      </c>
      <c r="O180">
        <v>3634.4</v>
      </c>
      <c r="Q180" t="s">
        <v>3</v>
      </c>
      <c r="R180">
        <v>3795.5</v>
      </c>
      <c r="S180">
        <f t="shared" si="53"/>
        <v>84.300000000000182</v>
      </c>
      <c r="T180">
        <f t="shared" si="42"/>
        <v>84.300000000000182</v>
      </c>
    </row>
    <row r="181" spans="2:21" x14ac:dyDescent="0.2">
      <c r="B181" t="s">
        <v>17</v>
      </c>
      <c r="N181" t="s">
        <v>1</v>
      </c>
      <c r="O181">
        <v>1193.5</v>
      </c>
      <c r="Q181" t="s">
        <v>3</v>
      </c>
      <c r="R181">
        <v>3447.7</v>
      </c>
      <c r="S181">
        <f t="shared" si="53"/>
        <v>-263.5</v>
      </c>
      <c r="T181">
        <f t="shared" si="42"/>
        <v>0</v>
      </c>
    </row>
    <row r="182" spans="2:21" x14ac:dyDescent="0.2">
      <c r="B182" s="7" t="s">
        <v>4</v>
      </c>
      <c r="C182" s="7" t="s">
        <v>1</v>
      </c>
      <c r="D182" s="7">
        <v>853.4</v>
      </c>
      <c r="F182" s="7" t="s">
        <v>3</v>
      </c>
      <c r="G182" s="7">
        <v>3678.3</v>
      </c>
      <c r="H182">
        <f>G182-$G$182</f>
        <v>0</v>
      </c>
      <c r="N182" t="s">
        <v>2</v>
      </c>
      <c r="O182">
        <v>3156.2</v>
      </c>
      <c r="Q182" t="s">
        <v>3</v>
      </c>
      <c r="R182">
        <v>3726.2</v>
      </c>
      <c r="S182">
        <f t="shared" si="53"/>
        <v>15</v>
      </c>
      <c r="T182">
        <f t="shared" si="42"/>
        <v>15</v>
      </c>
      <c r="U182" s="7"/>
    </row>
    <row r="183" spans="2:21" x14ac:dyDescent="0.2">
      <c r="B183" s="7" t="s">
        <v>4</v>
      </c>
      <c r="C183" s="7" t="s">
        <v>2</v>
      </c>
      <c r="D183" s="7">
        <v>3274.6</v>
      </c>
      <c r="F183" t="s">
        <v>3</v>
      </c>
      <c r="G183">
        <v>4595.8</v>
      </c>
      <c r="H183">
        <f t="shared" ref="H183:H193" si="54">G183-$G$182</f>
        <v>917.5</v>
      </c>
      <c r="I183">
        <f t="shared" si="41"/>
        <v>917.5</v>
      </c>
      <c r="N183" t="s">
        <v>3</v>
      </c>
      <c r="O183">
        <v>3703.6</v>
      </c>
      <c r="Q183" s="7" t="s">
        <v>1</v>
      </c>
      <c r="R183" s="7">
        <v>775.8</v>
      </c>
      <c r="S183">
        <f>R183-$R$183</f>
        <v>0</v>
      </c>
    </row>
    <row r="184" spans="2:21" x14ac:dyDescent="0.2">
      <c r="B184" s="7" t="s">
        <v>4</v>
      </c>
      <c r="C184" s="7" t="s">
        <v>3</v>
      </c>
      <c r="D184" s="7">
        <v>3678.3</v>
      </c>
      <c r="F184" t="s">
        <v>3</v>
      </c>
      <c r="G184">
        <v>4488.3999999999996</v>
      </c>
      <c r="H184">
        <f t="shared" si="54"/>
        <v>810.09999999999945</v>
      </c>
      <c r="I184">
        <f t="shared" si="41"/>
        <v>810.09999999999945</v>
      </c>
      <c r="N184" t="s">
        <v>1</v>
      </c>
      <c r="O184">
        <v>1079</v>
      </c>
      <c r="Q184" t="s">
        <v>1</v>
      </c>
      <c r="R184">
        <v>987.6</v>
      </c>
      <c r="S184">
        <f t="shared" ref="S184:S190" si="55">R184-$R$183</f>
        <v>211.80000000000007</v>
      </c>
      <c r="T184">
        <f t="shared" si="42"/>
        <v>211.80000000000007</v>
      </c>
    </row>
    <row r="185" spans="2:21" x14ac:dyDescent="0.2">
      <c r="C185" t="s">
        <v>1</v>
      </c>
      <c r="D185">
        <v>1366.5</v>
      </c>
      <c r="F185" t="s">
        <v>3</v>
      </c>
      <c r="G185">
        <v>5552.3</v>
      </c>
      <c r="H185">
        <f t="shared" si="54"/>
        <v>1874</v>
      </c>
      <c r="I185">
        <f t="shared" si="41"/>
        <v>1874</v>
      </c>
      <c r="N185" t="s">
        <v>2</v>
      </c>
      <c r="O185">
        <v>3101.7</v>
      </c>
      <c r="Q185" t="s">
        <v>1</v>
      </c>
      <c r="R185">
        <v>1193.5</v>
      </c>
      <c r="S185">
        <f t="shared" si="55"/>
        <v>417.70000000000005</v>
      </c>
      <c r="T185">
        <f t="shared" si="42"/>
        <v>417.70000000000005</v>
      </c>
    </row>
    <row r="186" spans="2:21" x14ac:dyDescent="0.2">
      <c r="C186" t="s">
        <v>2</v>
      </c>
      <c r="D186">
        <v>5283.4</v>
      </c>
      <c r="F186" t="s">
        <v>3</v>
      </c>
      <c r="G186">
        <v>5205</v>
      </c>
      <c r="H186">
        <f t="shared" si="54"/>
        <v>1526.6999999999998</v>
      </c>
      <c r="I186">
        <f t="shared" si="41"/>
        <v>1526.6999999999998</v>
      </c>
      <c r="N186" t="s">
        <v>3</v>
      </c>
      <c r="O186">
        <v>3679.3</v>
      </c>
      <c r="Q186" t="s">
        <v>1</v>
      </c>
      <c r="R186">
        <v>1079</v>
      </c>
      <c r="S186">
        <f t="shared" si="55"/>
        <v>303.20000000000005</v>
      </c>
      <c r="T186">
        <f t="shared" si="42"/>
        <v>303.20000000000005</v>
      </c>
    </row>
    <row r="187" spans="2:21" x14ac:dyDescent="0.2">
      <c r="C187" t="s">
        <v>3</v>
      </c>
      <c r="D187">
        <v>4595.8</v>
      </c>
      <c r="F187" t="s">
        <v>3</v>
      </c>
      <c r="G187">
        <v>5088.8999999999996</v>
      </c>
      <c r="H187">
        <f t="shared" si="54"/>
        <v>1410.5999999999995</v>
      </c>
      <c r="I187">
        <f t="shared" si="41"/>
        <v>1410.5999999999995</v>
      </c>
      <c r="N187" t="s">
        <v>1</v>
      </c>
      <c r="O187">
        <v>1113.0999999999999</v>
      </c>
      <c r="Q187" t="s">
        <v>1</v>
      </c>
      <c r="R187">
        <v>1113.0999999999999</v>
      </c>
      <c r="S187">
        <f t="shared" si="55"/>
        <v>337.29999999999995</v>
      </c>
      <c r="T187">
        <f t="shared" si="42"/>
        <v>337.29999999999995</v>
      </c>
    </row>
    <row r="188" spans="2:21" x14ac:dyDescent="0.2">
      <c r="C188" t="s">
        <v>1</v>
      </c>
      <c r="D188">
        <v>1337</v>
      </c>
      <c r="F188" t="s">
        <v>3</v>
      </c>
      <c r="G188">
        <v>4795</v>
      </c>
      <c r="H188">
        <f t="shared" si="54"/>
        <v>1116.6999999999998</v>
      </c>
      <c r="I188">
        <f t="shared" si="41"/>
        <v>1116.6999999999998</v>
      </c>
      <c r="N188" t="s">
        <v>2</v>
      </c>
      <c r="O188">
        <v>2840.8</v>
      </c>
      <c r="Q188" t="s">
        <v>1</v>
      </c>
      <c r="R188">
        <v>1111.5</v>
      </c>
      <c r="S188">
        <f t="shared" si="55"/>
        <v>335.70000000000005</v>
      </c>
      <c r="T188">
        <f t="shared" si="42"/>
        <v>335.70000000000005</v>
      </c>
    </row>
    <row r="189" spans="2:21" x14ac:dyDescent="0.2">
      <c r="C189" t="s">
        <v>2</v>
      </c>
      <c r="D189">
        <v>4219.8999999999996</v>
      </c>
      <c r="F189" t="s">
        <v>3</v>
      </c>
      <c r="G189">
        <v>4935.5</v>
      </c>
      <c r="H189">
        <f t="shared" si="54"/>
        <v>1257.1999999999998</v>
      </c>
      <c r="I189">
        <f t="shared" si="41"/>
        <v>1257.1999999999998</v>
      </c>
      <c r="N189" t="s">
        <v>3</v>
      </c>
      <c r="O189">
        <v>3753</v>
      </c>
      <c r="Q189" t="s">
        <v>1</v>
      </c>
      <c r="R189">
        <v>1017.6</v>
      </c>
      <c r="S189">
        <f t="shared" si="55"/>
        <v>241.80000000000007</v>
      </c>
      <c r="T189">
        <f t="shared" si="42"/>
        <v>241.80000000000007</v>
      </c>
    </row>
    <row r="190" spans="2:21" x14ac:dyDescent="0.2">
      <c r="C190" t="s">
        <v>3</v>
      </c>
      <c r="D190">
        <v>4488.3999999999996</v>
      </c>
      <c r="F190" t="s">
        <v>3</v>
      </c>
      <c r="G190">
        <v>5112.3999999999996</v>
      </c>
      <c r="H190">
        <f t="shared" si="54"/>
        <v>1434.0999999999995</v>
      </c>
      <c r="I190">
        <f t="shared" si="41"/>
        <v>1434.0999999999995</v>
      </c>
      <c r="N190" t="s">
        <v>1</v>
      </c>
      <c r="O190">
        <v>1111.5</v>
      </c>
      <c r="Q190" t="s">
        <v>1</v>
      </c>
      <c r="R190">
        <v>1195.8</v>
      </c>
      <c r="S190">
        <f t="shared" si="55"/>
        <v>420</v>
      </c>
      <c r="T190">
        <f t="shared" si="42"/>
        <v>420</v>
      </c>
    </row>
    <row r="191" spans="2:21" x14ac:dyDescent="0.2">
      <c r="C191" t="s">
        <v>1</v>
      </c>
      <c r="D191">
        <v>1629.3</v>
      </c>
      <c r="F191" t="s">
        <v>3</v>
      </c>
      <c r="G191">
        <v>4776.6000000000004</v>
      </c>
      <c r="H191">
        <f t="shared" si="54"/>
        <v>1098.3000000000002</v>
      </c>
      <c r="I191">
        <f t="shared" si="41"/>
        <v>1098.3000000000002</v>
      </c>
      <c r="N191" t="s">
        <v>2</v>
      </c>
      <c r="O191">
        <v>2746.6</v>
      </c>
      <c r="Q191" s="7" t="s">
        <v>2</v>
      </c>
      <c r="R191" s="7">
        <v>2926.4</v>
      </c>
      <c r="S191">
        <f>R191-$R$191</f>
        <v>0</v>
      </c>
    </row>
    <row r="192" spans="2:21" x14ac:dyDescent="0.2">
      <c r="C192" t="s">
        <v>2</v>
      </c>
      <c r="D192">
        <v>5192</v>
      </c>
      <c r="F192" t="s">
        <v>3</v>
      </c>
      <c r="G192">
        <v>4583.2</v>
      </c>
      <c r="H192">
        <f t="shared" si="54"/>
        <v>904.89999999999964</v>
      </c>
      <c r="I192">
        <f t="shared" si="41"/>
        <v>904.89999999999964</v>
      </c>
      <c r="N192" t="s">
        <v>3</v>
      </c>
      <c r="O192">
        <v>3795.5</v>
      </c>
      <c r="Q192" t="s">
        <v>2</v>
      </c>
      <c r="R192">
        <v>3033.4</v>
      </c>
      <c r="S192">
        <f t="shared" ref="S192:S198" si="56">R192-$R$191</f>
        <v>107</v>
      </c>
      <c r="T192">
        <f t="shared" si="42"/>
        <v>107</v>
      </c>
    </row>
    <row r="193" spans="3:21" x14ac:dyDescent="0.2">
      <c r="C193" t="s">
        <v>3</v>
      </c>
      <c r="D193">
        <v>5552.3</v>
      </c>
      <c r="F193" t="s">
        <v>3</v>
      </c>
      <c r="G193">
        <v>4447.5</v>
      </c>
      <c r="H193">
        <f t="shared" si="54"/>
        <v>769.19999999999982</v>
      </c>
      <c r="I193">
        <f t="shared" si="41"/>
        <v>769.19999999999982</v>
      </c>
      <c r="N193" t="s">
        <v>1</v>
      </c>
      <c r="O193">
        <v>1017.6</v>
      </c>
      <c r="Q193" t="s">
        <v>2</v>
      </c>
      <c r="R193">
        <v>3156.2</v>
      </c>
      <c r="S193">
        <f t="shared" si="56"/>
        <v>229.79999999999973</v>
      </c>
      <c r="T193">
        <f t="shared" si="42"/>
        <v>229.79999999999973</v>
      </c>
    </row>
    <row r="194" spans="3:21" x14ac:dyDescent="0.2">
      <c r="C194" t="s">
        <v>1</v>
      </c>
      <c r="D194">
        <v>1430.5</v>
      </c>
      <c r="F194" s="7" t="s">
        <v>1</v>
      </c>
      <c r="G194" s="7">
        <v>853.4</v>
      </c>
      <c r="H194">
        <f>G194-$G$194</f>
        <v>0</v>
      </c>
      <c r="N194" t="s">
        <v>2</v>
      </c>
      <c r="O194">
        <v>2732.3</v>
      </c>
      <c r="Q194" t="s">
        <v>2</v>
      </c>
      <c r="R194">
        <v>3101.7</v>
      </c>
      <c r="S194">
        <f t="shared" si="56"/>
        <v>175.29999999999973</v>
      </c>
      <c r="T194">
        <f t="shared" si="42"/>
        <v>175.29999999999973</v>
      </c>
      <c r="U194" s="7"/>
    </row>
    <row r="195" spans="3:21" x14ac:dyDescent="0.2">
      <c r="C195" t="s">
        <v>2</v>
      </c>
      <c r="D195">
        <v>4453.8999999999996</v>
      </c>
      <c r="F195" t="s">
        <v>1</v>
      </c>
      <c r="G195">
        <v>1366.5</v>
      </c>
      <c r="H195">
        <f t="shared" ref="H195:H205" si="57">G195-$G$194</f>
        <v>513.1</v>
      </c>
      <c r="I195">
        <f t="shared" si="41"/>
        <v>513.1</v>
      </c>
      <c r="N195" t="s">
        <v>3</v>
      </c>
      <c r="O195">
        <v>3447.7</v>
      </c>
      <c r="Q195" t="s">
        <v>2</v>
      </c>
      <c r="R195">
        <v>2840.8</v>
      </c>
      <c r="S195">
        <f t="shared" si="56"/>
        <v>-85.599999999999909</v>
      </c>
      <c r="T195">
        <f t="shared" si="42"/>
        <v>0</v>
      </c>
    </row>
    <row r="196" spans="3:21" x14ac:dyDescent="0.2">
      <c r="C196" t="s">
        <v>3</v>
      </c>
      <c r="D196">
        <v>5205</v>
      </c>
      <c r="F196" t="s">
        <v>1</v>
      </c>
      <c r="G196">
        <v>1337</v>
      </c>
      <c r="H196">
        <f t="shared" si="57"/>
        <v>483.6</v>
      </c>
      <c r="I196">
        <f t="shared" si="41"/>
        <v>483.6</v>
      </c>
      <c r="N196" t="s">
        <v>1</v>
      </c>
      <c r="O196">
        <v>1195.8</v>
      </c>
      <c r="Q196" t="s">
        <v>2</v>
      </c>
      <c r="R196">
        <v>2746.6</v>
      </c>
      <c r="S196">
        <f t="shared" si="56"/>
        <v>-179.80000000000018</v>
      </c>
      <c r="T196">
        <f t="shared" si="42"/>
        <v>0</v>
      </c>
    </row>
    <row r="197" spans="3:21" x14ac:dyDescent="0.2">
      <c r="C197" t="s">
        <v>1</v>
      </c>
      <c r="D197">
        <v>1368.4</v>
      </c>
      <c r="F197" t="s">
        <v>1</v>
      </c>
      <c r="G197">
        <v>1629.3</v>
      </c>
      <c r="H197">
        <f t="shared" si="57"/>
        <v>775.9</v>
      </c>
      <c r="I197">
        <f t="shared" si="41"/>
        <v>775.9</v>
      </c>
      <c r="N197" t="s">
        <v>2</v>
      </c>
      <c r="O197">
        <v>3154.2</v>
      </c>
      <c r="Q197" t="s">
        <v>2</v>
      </c>
      <c r="R197">
        <v>2732.3</v>
      </c>
      <c r="S197">
        <f t="shared" si="56"/>
        <v>-194.09999999999991</v>
      </c>
      <c r="T197">
        <f t="shared" si="42"/>
        <v>0</v>
      </c>
    </row>
    <row r="198" spans="3:21" x14ac:dyDescent="0.2">
      <c r="C198" t="s">
        <v>2</v>
      </c>
      <c r="D198">
        <v>6178.9</v>
      </c>
      <c r="F198" t="s">
        <v>1</v>
      </c>
      <c r="G198">
        <v>1430.5</v>
      </c>
      <c r="H198">
        <f t="shared" si="57"/>
        <v>577.1</v>
      </c>
      <c r="I198">
        <f t="shared" si="41"/>
        <v>577.1</v>
      </c>
      <c r="N198" t="s">
        <v>3</v>
      </c>
      <c r="O198">
        <v>3726.2</v>
      </c>
      <c r="Q198" t="s">
        <v>2</v>
      </c>
      <c r="R198">
        <v>3154.2</v>
      </c>
      <c r="S198">
        <f t="shared" si="56"/>
        <v>227.79999999999973</v>
      </c>
      <c r="T198">
        <f t="shared" si="42"/>
        <v>227.79999999999973</v>
      </c>
    </row>
    <row r="199" spans="3:21" x14ac:dyDescent="0.2">
      <c r="C199" t="s">
        <v>3</v>
      </c>
      <c r="D199">
        <v>5088.8999999999996</v>
      </c>
      <c r="F199" t="s">
        <v>1</v>
      </c>
      <c r="G199">
        <v>1368.4</v>
      </c>
      <c r="H199">
        <f t="shared" si="57"/>
        <v>515.00000000000011</v>
      </c>
      <c r="I199">
        <f t="shared" ref="I199:I262" si="58">IF(H199&gt;0, H199,0)</f>
        <v>515.00000000000011</v>
      </c>
    </row>
    <row r="200" spans="3:21" x14ac:dyDescent="0.2">
      <c r="C200" t="s">
        <v>1</v>
      </c>
      <c r="D200">
        <v>1235</v>
      </c>
      <c r="F200" t="s">
        <v>1</v>
      </c>
      <c r="G200">
        <v>1235</v>
      </c>
      <c r="H200">
        <f t="shared" si="57"/>
        <v>381.6</v>
      </c>
      <c r="I200">
        <f t="shared" si="58"/>
        <v>381.6</v>
      </c>
      <c r="M200" t="s">
        <v>32</v>
      </c>
    </row>
    <row r="201" spans="3:21" x14ac:dyDescent="0.2">
      <c r="C201" t="s">
        <v>2</v>
      </c>
      <c r="D201">
        <v>5269.1</v>
      </c>
      <c r="F201" t="s">
        <v>1</v>
      </c>
      <c r="G201">
        <v>1318.7</v>
      </c>
      <c r="H201">
        <f t="shared" si="57"/>
        <v>465.30000000000007</v>
      </c>
      <c r="I201">
        <f t="shared" si="58"/>
        <v>465.30000000000007</v>
      </c>
      <c r="M201" s="7" t="s">
        <v>4</v>
      </c>
      <c r="N201" s="7" t="s">
        <v>1</v>
      </c>
      <c r="O201" s="7">
        <v>676.6</v>
      </c>
      <c r="Q201" s="7" t="s">
        <v>3</v>
      </c>
      <c r="R201" s="7">
        <v>3064.5</v>
      </c>
      <c r="S201">
        <f>R201-$R$201</f>
        <v>0</v>
      </c>
    </row>
    <row r="202" spans="3:21" x14ac:dyDescent="0.2">
      <c r="C202" t="s">
        <v>3</v>
      </c>
      <c r="D202">
        <v>4795</v>
      </c>
      <c r="F202" t="s">
        <v>1</v>
      </c>
      <c r="G202">
        <v>1309.8</v>
      </c>
      <c r="H202">
        <f t="shared" si="57"/>
        <v>456.4</v>
      </c>
      <c r="I202">
        <f t="shared" si="58"/>
        <v>456.4</v>
      </c>
      <c r="M202" s="7" t="s">
        <v>4</v>
      </c>
      <c r="N202" s="7" t="s">
        <v>2</v>
      </c>
      <c r="O202" s="7">
        <v>3406.4</v>
      </c>
      <c r="Q202" t="s">
        <v>3</v>
      </c>
      <c r="R202">
        <v>3186.2</v>
      </c>
      <c r="S202">
        <f t="shared" ref="S202:S207" si="59">R202-$R$201</f>
        <v>121.69999999999982</v>
      </c>
      <c r="T202">
        <f t="shared" ref="T202:T262" si="60">IF(S202&gt;0, S202,0)</f>
        <v>121.69999999999982</v>
      </c>
    </row>
    <row r="203" spans="3:21" x14ac:dyDescent="0.2">
      <c r="C203" t="s">
        <v>1</v>
      </c>
      <c r="D203">
        <v>1318.7</v>
      </c>
      <c r="F203" t="s">
        <v>1</v>
      </c>
      <c r="G203">
        <v>1375.3</v>
      </c>
      <c r="H203">
        <f t="shared" si="57"/>
        <v>521.9</v>
      </c>
      <c r="I203">
        <f t="shared" si="58"/>
        <v>521.9</v>
      </c>
      <c r="M203" s="7" t="s">
        <v>4</v>
      </c>
      <c r="N203" s="7" t="s">
        <v>3</v>
      </c>
      <c r="O203" s="7">
        <v>3064.5</v>
      </c>
      <c r="Q203" t="s">
        <v>3</v>
      </c>
      <c r="R203">
        <v>3078.5</v>
      </c>
      <c r="S203">
        <f t="shared" si="59"/>
        <v>14</v>
      </c>
      <c r="T203">
        <f t="shared" si="60"/>
        <v>14</v>
      </c>
    </row>
    <row r="204" spans="3:21" x14ac:dyDescent="0.2">
      <c r="C204" t="s">
        <v>2</v>
      </c>
      <c r="D204">
        <v>5826.8</v>
      </c>
      <c r="F204" t="s">
        <v>1</v>
      </c>
      <c r="G204">
        <v>1227.0999999999999</v>
      </c>
      <c r="H204">
        <f t="shared" si="57"/>
        <v>373.69999999999993</v>
      </c>
      <c r="I204">
        <f t="shared" si="58"/>
        <v>373.69999999999993</v>
      </c>
      <c r="N204" t="s">
        <v>1</v>
      </c>
      <c r="O204">
        <v>836.2</v>
      </c>
      <c r="Q204" t="s">
        <v>3</v>
      </c>
      <c r="R204">
        <v>3241.1</v>
      </c>
      <c r="S204">
        <f t="shared" si="59"/>
        <v>176.59999999999991</v>
      </c>
      <c r="T204">
        <f t="shared" si="60"/>
        <v>176.59999999999991</v>
      </c>
    </row>
    <row r="205" spans="3:21" x14ac:dyDescent="0.2">
      <c r="C205" t="s">
        <v>3</v>
      </c>
      <c r="D205">
        <v>4935.5</v>
      </c>
      <c r="F205" t="s">
        <v>1</v>
      </c>
      <c r="G205">
        <v>1090.0999999999999</v>
      </c>
      <c r="H205">
        <f t="shared" si="57"/>
        <v>236.69999999999993</v>
      </c>
      <c r="I205">
        <f t="shared" si="58"/>
        <v>236.69999999999993</v>
      </c>
      <c r="N205" t="s">
        <v>2</v>
      </c>
      <c r="O205">
        <v>3132.3</v>
      </c>
      <c r="Q205" t="s">
        <v>3</v>
      </c>
      <c r="R205">
        <v>3231.2</v>
      </c>
      <c r="S205">
        <f t="shared" si="59"/>
        <v>166.69999999999982</v>
      </c>
      <c r="T205">
        <f t="shared" si="60"/>
        <v>166.69999999999982</v>
      </c>
    </row>
    <row r="206" spans="3:21" x14ac:dyDescent="0.2">
      <c r="C206" t="s">
        <v>1</v>
      </c>
      <c r="D206">
        <v>1309.8</v>
      </c>
      <c r="F206" s="7" t="s">
        <v>2</v>
      </c>
      <c r="G206" s="7">
        <v>3274.6</v>
      </c>
      <c r="H206">
        <f>G206-$G$206</f>
        <v>0</v>
      </c>
      <c r="N206" t="s">
        <v>3</v>
      </c>
      <c r="O206">
        <v>3186.2</v>
      </c>
      <c r="Q206" t="s">
        <v>3</v>
      </c>
      <c r="R206">
        <v>3182.4</v>
      </c>
      <c r="S206">
        <f t="shared" si="59"/>
        <v>117.90000000000009</v>
      </c>
      <c r="T206">
        <f t="shared" si="60"/>
        <v>117.90000000000009</v>
      </c>
      <c r="U206" s="7"/>
    </row>
    <row r="207" spans="3:21" x14ac:dyDescent="0.2">
      <c r="C207" t="s">
        <v>2</v>
      </c>
      <c r="D207">
        <v>5297.7</v>
      </c>
      <c r="F207" t="s">
        <v>2</v>
      </c>
      <c r="G207">
        <v>5283.4</v>
      </c>
      <c r="H207">
        <f t="shared" ref="H207:H217" si="61">G207-$G$206</f>
        <v>2008.7999999999997</v>
      </c>
      <c r="I207">
        <f t="shared" si="58"/>
        <v>2008.7999999999997</v>
      </c>
      <c r="N207" t="s">
        <v>1</v>
      </c>
      <c r="O207">
        <v>887.5</v>
      </c>
      <c r="Q207" t="s">
        <v>3</v>
      </c>
      <c r="R207">
        <v>3179.3</v>
      </c>
      <c r="S207">
        <f t="shared" si="59"/>
        <v>114.80000000000018</v>
      </c>
      <c r="T207">
        <f t="shared" si="60"/>
        <v>114.80000000000018</v>
      </c>
    </row>
    <row r="208" spans="3:21" x14ac:dyDescent="0.2">
      <c r="C208" t="s">
        <v>3</v>
      </c>
      <c r="D208">
        <v>5112.3999999999996</v>
      </c>
      <c r="F208" t="s">
        <v>2</v>
      </c>
      <c r="G208">
        <v>4219.8999999999996</v>
      </c>
      <c r="H208">
        <f t="shared" si="61"/>
        <v>945.29999999999973</v>
      </c>
      <c r="I208">
        <f t="shared" si="58"/>
        <v>945.29999999999973</v>
      </c>
      <c r="N208" t="s">
        <v>2</v>
      </c>
      <c r="O208">
        <v>3276.2</v>
      </c>
      <c r="Q208" s="7" t="s">
        <v>1</v>
      </c>
      <c r="R208" s="7">
        <v>676.6</v>
      </c>
      <c r="S208">
        <f>R208-$R$208</f>
        <v>0</v>
      </c>
    </row>
    <row r="209" spans="2:21" x14ac:dyDescent="0.2">
      <c r="C209" t="s">
        <v>1</v>
      </c>
      <c r="D209">
        <v>1375.3</v>
      </c>
      <c r="F209" t="s">
        <v>2</v>
      </c>
      <c r="G209">
        <v>5192</v>
      </c>
      <c r="H209">
        <f t="shared" si="61"/>
        <v>1917.4</v>
      </c>
      <c r="I209">
        <f t="shared" si="58"/>
        <v>1917.4</v>
      </c>
      <c r="N209" t="s">
        <v>3</v>
      </c>
      <c r="O209">
        <v>3078.5</v>
      </c>
      <c r="Q209" t="s">
        <v>1</v>
      </c>
      <c r="R209">
        <v>836.2</v>
      </c>
      <c r="S209">
        <f t="shared" ref="S209:S214" si="62">R209-$R$208</f>
        <v>159.60000000000002</v>
      </c>
      <c r="T209">
        <f t="shared" si="60"/>
        <v>159.60000000000002</v>
      </c>
    </row>
    <row r="210" spans="2:21" x14ac:dyDescent="0.2">
      <c r="C210" t="s">
        <v>2</v>
      </c>
      <c r="D210">
        <v>4664.8</v>
      </c>
      <c r="F210" t="s">
        <v>2</v>
      </c>
      <c r="G210">
        <v>4453.8999999999996</v>
      </c>
      <c r="H210">
        <f t="shared" si="61"/>
        <v>1179.2999999999997</v>
      </c>
      <c r="I210">
        <f t="shared" si="58"/>
        <v>1179.2999999999997</v>
      </c>
      <c r="N210" t="s">
        <v>1</v>
      </c>
      <c r="O210">
        <v>973</v>
      </c>
      <c r="Q210" t="s">
        <v>1</v>
      </c>
      <c r="R210">
        <v>887.5</v>
      </c>
      <c r="S210">
        <f t="shared" si="62"/>
        <v>210.89999999999998</v>
      </c>
      <c r="T210">
        <f t="shared" si="60"/>
        <v>210.89999999999998</v>
      </c>
    </row>
    <row r="211" spans="2:21" x14ac:dyDescent="0.2">
      <c r="C211" t="s">
        <v>3</v>
      </c>
      <c r="D211">
        <v>4776.6000000000004</v>
      </c>
      <c r="F211" t="s">
        <v>2</v>
      </c>
      <c r="G211">
        <v>6178.9</v>
      </c>
      <c r="H211">
        <f t="shared" si="61"/>
        <v>2904.2999999999997</v>
      </c>
      <c r="I211">
        <f t="shared" si="58"/>
        <v>2904.2999999999997</v>
      </c>
      <c r="N211" t="s">
        <v>2</v>
      </c>
      <c r="O211">
        <v>3000.2</v>
      </c>
      <c r="Q211" t="s">
        <v>1</v>
      </c>
      <c r="R211">
        <v>973</v>
      </c>
      <c r="S211">
        <f t="shared" si="62"/>
        <v>296.39999999999998</v>
      </c>
      <c r="T211">
        <f t="shared" si="60"/>
        <v>296.39999999999998</v>
      </c>
    </row>
    <row r="212" spans="2:21" x14ac:dyDescent="0.2">
      <c r="C212" t="s">
        <v>1</v>
      </c>
      <c r="D212">
        <v>1227.0999999999999</v>
      </c>
      <c r="F212" t="s">
        <v>2</v>
      </c>
      <c r="G212">
        <v>5269.1</v>
      </c>
      <c r="H212">
        <f t="shared" si="61"/>
        <v>1994.5000000000005</v>
      </c>
      <c r="I212">
        <f t="shared" si="58"/>
        <v>1994.5000000000005</v>
      </c>
      <c r="N212" t="s">
        <v>3</v>
      </c>
      <c r="O212">
        <v>3241.1</v>
      </c>
      <c r="Q212" t="s">
        <v>1</v>
      </c>
      <c r="R212">
        <v>988.4</v>
      </c>
      <c r="S212">
        <f t="shared" si="62"/>
        <v>311.79999999999995</v>
      </c>
      <c r="T212">
        <f t="shared" si="60"/>
        <v>311.79999999999995</v>
      </c>
    </row>
    <row r="213" spans="2:21" x14ac:dyDescent="0.2">
      <c r="C213" t="s">
        <v>2</v>
      </c>
      <c r="D213">
        <v>5454.5</v>
      </c>
      <c r="F213" t="s">
        <v>2</v>
      </c>
      <c r="G213">
        <v>5826.8</v>
      </c>
      <c r="H213">
        <f t="shared" si="61"/>
        <v>2552.2000000000003</v>
      </c>
      <c r="I213">
        <f t="shared" si="58"/>
        <v>2552.2000000000003</v>
      </c>
      <c r="N213" t="s">
        <v>1</v>
      </c>
      <c r="O213">
        <v>988.4</v>
      </c>
      <c r="Q213" t="s">
        <v>1</v>
      </c>
      <c r="R213">
        <v>977.7</v>
      </c>
      <c r="S213">
        <f t="shared" si="62"/>
        <v>301.10000000000002</v>
      </c>
      <c r="T213">
        <f t="shared" si="60"/>
        <v>301.10000000000002</v>
      </c>
    </row>
    <row r="214" spans="2:21" x14ac:dyDescent="0.2">
      <c r="C214" t="s">
        <v>3</v>
      </c>
      <c r="D214">
        <v>4583.2</v>
      </c>
      <c r="F214" t="s">
        <v>2</v>
      </c>
      <c r="G214">
        <v>5297.7</v>
      </c>
      <c r="H214">
        <f t="shared" si="61"/>
        <v>2023.1</v>
      </c>
      <c r="I214">
        <f t="shared" si="58"/>
        <v>2023.1</v>
      </c>
      <c r="N214" t="s">
        <v>2</v>
      </c>
      <c r="O214">
        <v>3381.4</v>
      </c>
      <c r="Q214" t="s">
        <v>1</v>
      </c>
      <c r="R214">
        <v>974.6</v>
      </c>
      <c r="S214">
        <f t="shared" si="62"/>
        <v>298</v>
      </c>
      <c r="T214">
        <f t="shared" si="60"/>
        <v>298</v>
      </c>
    </row>
    <row r="215" spans="2:21" x14ac:dyDescent="0.2">
      <c r="C215" t="s">
        <v>1</v>
      </c>
      <c r="D215">
        <v>1090.0999999999999</v>
      </c>
      <c r="F215" t="s">
        <v>2</v>
      </c>
      <c r="G215">
        <v>4664.8</v>
      </c>
      <c r="H215">
        <f t="shared" si="61"/>
        <v>1390.2000000000003</v>
      </c>
      <c r="I215">
        <f t="shared" si="58"/>
        <v>1390.2000000000003</v>
      </c>
      <c r="N215" t="s">
        <v>3</v>
      </c>
      <c r="O215">
        <v>3231.2</v>
      </c>
      <c r="Q215" s="7" t="s">
        <v>2</v>
      </c>
      <c r="R215" s="7">
        <v>3406.4</v>
      </c>
      <c r="S215">
        <f>R215-$R$215</f>
        <v>0</v>
      </c>
    </row>
    <row r="216" spans="2:21" x14ac:dyDescent="0.2">
      <c r="C216" t="s">
        <v>2</v>
      </c>
      <c r="D216">
        <v>4962.8</v>
      </c>
      <c r="F216" t="s">
        <v>2</v>
      </c>
      <c r="G216">
        <v>5454.5</v>
      </c>
      <c r="H216">
        <f t="shared" si="61"/>
        <v>2179.9</v>
      </c>
      <c r="I216">
        <f t="shared" si="58"/>
        <v>2179.9</v>
      </c>
      <c r="N216" t="s">
        <v>1</v>
      </c>
      <c r="O216">
        <v>977.7</v>
      </c>
      <c r="Q216" t="s">
        <v>2</v>
      </c>
      <c r="R216">
        <v>3132.3</v>
      </c>
      <c r="S216">
        <f t="shared" ref="S216:S221" si="63">R216-$R$215</f>
        <v>-274.09999999999991</v>
      </c>
      <c r="T216">
        <f t="shared" si="60"/>
        <v>0</v>
      </c>
    </row>
    <row r="217" spans="2:21" x14ac:dyDescent="0.2">
      <c r="C217" t="s">
        <v>3</v>
      </c>
      <c r="D217">
        <v>4447.5</v>
      </c>
      <c r="F217" t="s">
        <v>2</v>
      </c>
      <c r="G217">
        <v>4962.8</v>
      </c>
      <c r="H217">
        <f t="shared" si="61"/>
        <v>1688.2000000000003</v>
      </c>
      <c r="I217">
        <f t="shared" si="58"/>
        <v>1688.2000000000003</v>
      </c>
      <c r="N217" t="s">
        <v>2</v>
      </c>
      <c r="O217">
        <v>3527.3</v>
      </c>
      <c r="Q217" t="s">
        <v>2</v>
      </c>
      <c r="R217">
        <v>3276.2</v>
      </c>
      <c r="S217">
        <f t="shared" si="63"/>
        <v>-130.20000000000027</v>
      </c>
      <c r="T217">
        <f t="shared" si="60"/>
        <v>0</v>
      </c>
    </row>
    <row r="218" spans="2:21" x14ac:dyDescent="0.2">
      <c r="N218" t="s">
        <v>3</v>
      </c>
      <c r="O218">
        <v>3182.4</v>
      </c>
      <c r="Q218" t="s">
        <v>2</v>
      </c>
      <c r="R218">
        <v>3000.2</v>
      </c>
      <c r="S218">
        <f t="shared" si="63"/>
        <v>-406.20000000000027</v>
      </c>
      <c r="T218">
        <f t="shared" si="60"/>
        <v>0</v>
      </c>
    </row>
    <row r="219" spans="2:21" x14ac:dyDescent="0.2">
      <c r="B219" t="s">
        <v>18</v>
      </c>
      <c r="N219" t="s">
        <v>1</v>
      </c>
      <c r="O219">
        <v>974.6</v>
      </c>
      <c r="Q219" t="s">
        <v>2</v>
      </c>
      <c r="R219">
        <v>3381.4</v>
      </c>
      <c r="S219">
        <f t="shared" si="63"/>
        <v>-25</v>
      </c>
      <c r="T219">
        <f t="shared" si="60"/>
        <v>0</v>
      </c>
    </row>
    <row r="220" spans="2:21" x14ac:dyDescent="0.2">
      <c r="B220" s="7" t="s">
        <v>4</v>
      </c>
      <c r="C220" s="7" t="s">
        <v>1</v>
      </c>
      <c r="D220" s="7">
        <v>818.6</v>
      </c>
      <c r="F220" s="7" t="s">
        <v>3</v>
      </c>
      <c r="G220" s="7">
        <v>3560.5</v>
      </c>
      <c r="H220">
        <f>G220-$G$220</f>
        <v>0</v>
      </c>
      <c r="N220" t="s">
        <v>2</v>
      </c>
      <c r="O220">
        <v>3294.9</v>
      </c>
      <c r="Q220" t="s">
        <v>2</v>
      </c>
      <c r="R220">
        <v>3527.3</v>
      </c>
      <c r="S220">
        <f t="shared" si="63"/>
        <v>120.90000000000009</v>
      </c>
      <c r="T220">
        <f t="shared" si="60"/>
        <v>120.90000000000009</v>
      </c>
      <c r="U220" s="7"/>
    </row>
    <row r="221" spans="2:21" x14ac:dyDescent="0.2">
      <c r="B221" s="7" t="s">
        <v>4</v>
      </c>
      <c r="C221" s="7" t="s">
        <v>2</v>
      </c>
      <c r="D221" s="7">
        <v>4283.7</v>
      </c>
      <c r="F221" t="s">
        <v>3</v>
      </c>
      <c r="G221">
        <v>4629.6000000000004</v>
      </c>
      <c r="H221">
        <f t="shared" ref="H221:H224" si="64">G221-$G$220</f>
        <v>1069.1000000000004</v>
      </c>
      <c r="I221">
        <f t="shared" si="58"/>
        <v>1069.1000000000004</v>
      </c>
      <c r="N221" t="s">
        <v>3</v>
      </c>
      <c r="O221">
        <v>3179.3</v>
      </c>
      <c r="Q221" t="s">
        <v>2</v>
      </c>
      <c r="R221">
        <v>3294.9</v>
      </c>
      <c r="S221">
        <f t="shared" si="63"/>
        <v>-111.5</v>
      </c>
      <c r="T221">
        <f t="shared" si="60"/>
        <v>0</v>
      </c>
    </row>
    <row r="222" spans="2:21" x14ac:dyDescent="0.2">
      <c r="B222" s="7" t="s">
        <v>4</v>
      </c>
      <c r="C222" s="7" t="s">
        <v>3</v>
      </c>
      <c r="D222" s="7">
        <v>3560.5</v>
      </c>
      <c r="F222" t="s">
        <v>3</v>
      </c>
      <c r="G222">
        <v>4377</v>
      </c>
      <c r="H222">
        <f t="shared" si="64"/>
        <v>816.5</v>
      </c>
      <c r="I222">
        <f t="shared" si="58"/>
        <v>816.5</v>
      </c>
    </row>
    <row r="223" spans="2:21" x14ac:dyDescent="0.2">
      <c r="C223" t="s">
        <v>1</v>
      </c>
      <c r="D223">
        <v>956.5</v>
      </c>
      <c r="F223" t="s">
        <v>3</v>
      </c>
      <c r="G223">
        <v>4226.5</v>
      </c>
      <c r="H223">
        <f t="shared" si="64"/>
        <v>666</v>
      </c>
      <c r="I223">
        <f t="shared" si="58"/>
        <v>666</v>
      </c>
      <c r="M223" t="s">
        <v>33</v>
      </c>
    </row>
    <row r="224" spans="2:21" x14ac:dyDescent="0.2">
      <c r="C224" t="s">
        <v>2</v>
      </c>
      <c r="D224">
        <v>5952</v>
      </c>
      <c r="F224" t="s">
        <v>3</v>
      </c>
      <c r="G224">
        <v>4821.5</v>
      </c>
      <c r="H224">
        <f t="shared" si="64"/>
        <v>1261</v>
      </c>
      <c r="I224">
        <f t="shared" si="58"/>
        <v>1261</v>
      </c>
      <c r="M224" s="7" t="s">
        <v>4</v>
      </c>
      <c r="N224" s="7" t="s">
        <v>1</v>
      </c>
      <c r="O224" s="7">
        <v>705.6</v>
      </c>
      <c r="Q224" s="7" t="s">
        <v>3</v>
      </c>
      <c r="R224" s="7">
        <v>3558.9</v>
      </c>
      <c r="S224">
        <f>R224-$R$224</f>
        <v>0</v>
      </c>
    </row>
    <row r="225" spans="2:21" x14ac:dyDescent="0.2">
      <c r="C225" t="s">
        <v>3</v>
      </c>
      <c r="D225">
        <v>4629.6000000000004</v>
      </c>
      <c r="M225" s="7" t="s">
        <v>4</v>
      </c>
      <c r="N225" s="7" t="s">
        <v>2</v>
      </c>
      <c r="O225" s="7">
        <v>2717.1</v>
      </c>
      <c r="Q225" t="s">
        <v>3</v>
      </c>
      <c r="R225">
        <v>3502.8</v>
      </c>
      <c r="S225">
        <f t="shared" ref="S225:S229" si="65">R225-$R$224</f>
        <v>-56.099999999999909</v>
      </c>
      <c r="T225">
        <f t="shared" si="60"/>
        <v>0</v>
      </c>
    </row>
    <row r="226" spans="2:21" x14ac:dyDescent="0.2">
      <c r="C226" t="s">
        <v>1</v>
      </c>
      <c r="D226">
        <v>980.2</v>
      </c>
      <c r="F226" s="7" t="s">
        <v>1</v>
      </c>
      <c r="G226" s="7">
        <v>818.6</v>
      </c>
      <c r="H226">
        <f>G226-$G$226</f>
        <v>0</v>
      </c>
      <c r="M226" s="7" t="s">
        <v>4</v>
      </c>
      <c r="N226" s="7" t="s">
        <v>3</v>
      </c>
      <c r="O226" s="7">
        <v>3558.9</v>
      </c>
      <c r="Q226" t="s">
        <v>3</v>
      </c>
      <c r="R226">
        <v>3441.2</v>
      </c>
      <c r="S226">
        <f t="shared" si="65"/>
        <v>-117.70000000000027</v>
      </c>
      <c r="T226">
        <f t="shared" si="60"/>
        <v>0</v>
      </c>
      <c r="U226" s="7"/>
    </row>
    <row r="227" spans="2:21" x14ac:dyDescent="0.2">
      <c r="C227" t="s">
        <v>2</v>
      </c>
      <c r="D227">
        <v>5805.1</v>
      </c>
      <c r="F227" t="s">
        <v>1</v>
      </c>
      <c r="G227">
        <v>956.5</v>
      </c>
      <c r="H227">
        <f t="shared" ref="H227:H230" si="66">G227-$G$226</f>
        <v>137.89999999999998</v>
      </c>
      <c r="I227">
        <f t="shared" si="58"/>
        <v>137.89999999999998</v>
      </c>
      <c r="N227" t="s">
        <v>1</v>
      </c>
      <c r="O227">
        <v>1216.9000000000001</v>
      </c>
      <c r="Q227" t="s">
        <v>3</v>
      </c>
      <c r="R227">
        <v>3670.8</v>
      </c>
      <c r="S227">
        <f t="shared" si="65"/>
        <v>111.90000000000009</v>
      </c>
      <c r="T227">
        <f t="shared" si="60"/>
        <v>111.90000000000009</v>
      </c>
    </row>
    <row r="228" spans="2:21" x14ac:dyDescent="0.2">
      <c r="C228" t="s">
        <v>3</v>
      </c>
      <c r="D228">
        <v>4377</v>
      </c>
      <c r="F228" t="s">
        <v>1</v>
      </c>
      <c r="G228">
        <v>980.2</v>
      </c>
      <c r="H228">
        <f t="shared" si="66"/>
        <v>161.60000000000002</v>
      </c>
      <c r="I228">
        <f t="shared" si="58"/>
        <v>161.60000000000002</v>
      </c>
      <c r="N228" t="s">
        <v>2</v>
      </c>
      <c r="O228">
        <v>2545.3000000000002</v>
      </c>
      <c r="Q228" t="s">
        <v>3</v>
      </c>
      <c r="R228">
        <v>3702.3</v>
      </c>
      <c r="S228">
        <f t="shared" si="65"/>
        <v>143.40000000000009</v>
      </c>
      <c r="T228">
        <f t="shared" si="60"/>
        <v>143.40000000000009</v>
      </c>
    </row>
    <row r="229" spans="2:21" x14ac:dyDescent="0.2">
      <c r="C229" t="s">
        <v>1</v>
      </c>
      <c r="D229">
        <v>957.4</v>
      </c>
      <c r="F229" t="s">
        <v>1</v>
      </c>
      <c r="G229">
        <v>957.4</v>
      </c>
      <c r="H229">
        <f t="shared" si="66"/>
        <v>138.79999999999995</v>
      </c>
      <c r="I229">
        <f t="shared" si="58"/>
        <v>138.79999999999995</v>
      </c>
      <c r="N229" t="s">
        <v>3</v>
      </c>
      <c r="O229">
        <v>3502.8</v>
      </c>
      <c r="Q229" t="s">
        <v>3</v>
      </c>
      <c r="R229">
        <v>3759</v>
      </c>
      <c r="S229">
        <f t="shared" si="65"/>
        <v>200.09999999999991</v>
      </c>
      <c r="T229">
        <f t="shared" si="60"/>
        <v>200.09999999999991</v>
      </c>
    </row>
    <row r="230" spans="2:21" x14ac:dyDescent="0.2">
      <c r="C230" t="s">
        <v>2</v>
      </c>
      <c r="D230">
        <v>4686.3</v>
      </c>
      <c r="F230" t="s">
        <v>1</v>
      </c>
      <c r="G230">
        <v>980.6</v>
      </c>
      <c r="H230">
        <f t="shared" si="66"/>
        <v>162</v>
      </c>
      <c r="I230">
        <f t="shared" si="58"/>
        <v>162</v>
      </c>
      <c r="N230" t="s">
        <v>1</v>
      </c>
      <c r="O230">
        <v>1070.7</v>
      </c>
      <c r="Q230" s="7" t="s">
        <v>1</v>
      </c>
      <c r="R230" s="7">
        <v>705.6</v>
      </c>
      <c r="S230">
        <f>R230-$R$230</f>
        <v>0</v>
      </c>
    </row>
    <row r="231" spans="2:21" x14ac:dyDescent="0.2">
      <c r="C231" t="s">
        <v>3</v>
      </c>
      <c r="D231">
        <v>4226.5</v>
      </c>
      <c r="N231" t="s">
        <v>2</v>
      </c>
      <c r="O231">
        <v>2728.4</v>
      </c>
      <c r="Q231" t="s">
        <v>1</v>
      </c>
      <c r="R231">
        <v>1216.9000000000001</v>
      </c>
      <c r="S231">
        <f t="shared" ref="S231:S235" si="67">R231-$R$230</f>
        <v>511.30000000000007</v>
      </c>
      <c r="T231">
        <f t="shared" si="60"/>
        <v>511.30000000000007</v>
      </c>
    </row>
    <row r="232" spans="2:21" x14ac:dyDescent="0.2">
      <c r="C232" t="s">
        <v>1</v>
      </c>
      <c r="D232">
        <v>980.6</v>
      </c>
      <c r="F232" s="7" t="s">
        <v>2</v>
      </c>
      <c r="G232" s="7">
        <v>4283.7</v>
      </c>
      <c r="H232">
        <f>G232-$G$232</f>
        <v>0</v>
      </c>
      <c r="N232" t="s">
        <v>3</v>
      </c>
      <c r="O232">
        <v>3441.2</v>
      </c>
      <c r="Q232" t="s">
        <v>1</v>
      </c>
      <c r="R232">
        <v>1070.7</v>
      </c>
      <c r="S232">
        <f t="shared" si="67"/>
        <v>365.1</v>
      </c>
      <c r="T232">
        <f t="shared" si="60"/>
        <v>365.1</v>
      </c>
      <c r="U232" s="7"/>
    </row>
    <row r="233" spans="2:21" x14ac:dyDescent="0.2">
      <c r="C233" t="s">
        <v>2</v>
      </c>
      <c r="D233">
        <v>6265.9</v>
      </c>
      <c r="F233" t="s">
        <v>2</v>
      </c>
      <c r="G233">
        <v>5952</v>
      </c>
      <c r="H233">
        <f t="shared" ref="H233:H236" si="68">G233-$G$232</f>
        <v>1668.3000000000002</v>
      </c>
      <c r="I233">
        <f t="shared" si="58"/>
        <v>1668.3000000000002</v>
      </c>
      <c r="N233" t="s">
        <v>1</v>
      </c>
      <c r="O233">
        <v>1255.9000000000001</v>
      </c>
      <c r="Q233" t="s">
        <v>1</v>
      </c>
      <c r="R233">
        <v>1255.9000000000001</v>
      </c>
      <c r="S233">
        <f t="shared" si="67"/>
        <v>550.30000000000007</v>
      </c>
      <c r="T233">
        <f t="shared" si="60"/>
        <v>550.30000000000007</v>
      </c>
    </row>
    <row r="234" spans="2:21" x14ac:dyDescent="0.2">
      <c r="C234" t="s">
        <v>3</v>
      </c>
      <c r="D234">
        <v>4821.5</v>
      </c>
      <c r="F234" t="s">
        <v>2</v>
      </c>
      <c r="G234">
        <v>5805.1</v>
      </c>
      <c r="H234">
        <f t="shared" si="68"/>
        <v>1521.4000000000005</v>
      </c>
      <c r="I234">
        <f t="shared" si="58"/>
        <v>1521.4000000000005</v>
      </c>
      <c r="N234" t="s">
        <v>2</v>
      </c>
      <c r="O234">
        <v>2957.1</v>
      </c>
      <c r="Q234" t="s">
        <v>1</v>
      </c>
      <c r="R234">
        <v>1318.6</v>
      </c>
      <c r="S234">
        <f t="shared" si="67"/>
        <v>612.99999999999989</v>
      </c>
      <c r="T234">
        <f t="shared" si="60"/>
        <v>612.99999999999989</v>
      </c>
    </row>
    <row r="235" spans="2:21" x14ac:dyDescent="0.2">
      <c r="F235" t="s">
        <v>2</v>
      </c>
      <c r="G235">
        <v>4686.3</v>
      </c>
      <c r="H235">
        <f t="shared" si="68"/>
        <v>402.60000000000036</v>
      </c>
      <c r="I235">
        <f t="shared" si="58"/>
        <v>402.60000000000036</v>
      </c>
      <c r="N235" t="s">
        <v>3</v>
      </c>
      <c r="O235">
        <v>3670.8</v>
      </c>
      <c r="Q235" t="s">
        <v>1</v>
      </c>
      <c r="R235">
        <v>1009.5</v>
      </c>
      <c r="S235">
        <f t="shared" si="67"/>
        <v>303.89999999999998</v>
      </c>
      <c r="T235">
        <f t="shared" si="60"/>
        <v>303.89999999999998</v>
      </c>
    </row>
    <row r="236" spans="2:21" x14ac:dyDescent="0.2">
      <c r="F236" t="s">
        <v>2</v>
      </c>
      <c r="G236">
        <v>6265.9</v>
      </c>
      <c r="H236">
        <f t="shared" si="68"/>
        <v>1982.1999999999998</v>
      </c>
      <c r="I236">
        <f t="shared" si="58"/>
        <v>1982.1999999999998</v>
      </c>
      <c r="N236" t="s">
        <v>1</v>
      </c>
      <c r="O236">
        <v>1318.6</v>
      </c>
      <c r="Q236" s="7" t="s">
        <v>2</v>
      </c>
      <c r="R236" s="7">
        <v>2717.1</v>
      </c>
      <c r="S236">
        <f>R236-$R$236</f>
        <v>0</v>
      </c>
    </row>
    <row r="237" spans="2:21" x14ac:dyDescent="0.2">
      <c r="N237" t="s">
        <v>2</v>
      </c>
      <c r="O237">
        <v>2589.1999999999998</v>
      </c>
      <c r="Q237" t="s">
        <v>2</v>
      </c>
      <c r="R237">
        <v>2545.3000000000002</v>
      </c>
      <c r="S237">
        <f t="shared" ref="S237:S241" si="69">R237-$R$236</f>
        <v>-171.79999999999973</v>
      </c>
      <c r="T237">
        <f t="shared" si="60"/>
        <v>0</v>
      </c>
    </row>
    <row r="238" spans="2:21" x14ac:dyDescent="0.2">
      <c r="N238" t="s">
        <v>3</v>
      </c>
      <c r="O238">
        <v>3702.3</v>
      </c>
      <c r="Q238" t="s">
        <v>2</v>
      </c>
      <c r="R238">
        <v>2728.4</v>
      </c>
      <c r="S238">
        <f t="shared" si="69"/>
        <v>11.300000000000182</v>
      </c>
      <c r="T238">
        <f t="shared" si="60"/>
        <v>11.300000000000182</v>
      </c>
    </row>
    <row r="239" spans="2:21" x14ac:dyDescent="0.2">
      <c r="B239" t="s">
        <v>19</v>
      </c>
      <c r="N239" t="s">
        <v>1</v>
      </c>
      <c r="O239">
        <v>1009.5</v>
      </c>
      <c r="Q239" t="s">
        <v>2</v>
      </c>
      <c r="R239">
        <v>2957.1</v>
      </c>
      <c r="S239">
        <f t="shared" si="69"/>
        <v>240</v>
      </c>
      <c r="T239">
        <f t="shared" si="60"/>
        <v>240</v>
      </c>
    </row>
    <row r="240" spans="2:21" x14ac:dyDescent="0.2">
      <c r="B240" s="7" t="s">
        <v>4</v>
      </c>
      <c r="C240" s="7" t="s">
        <v>1</v>
      </c>
      <c r="D240" s="7">
        <v>875.9</v>
      </c>
      <c r="F240" s="7" t="s">
        <v>3</v>
      </c>
      <c r="G240" s="7">
        <v>3251.2</v>
      </c>
      <c r="H240">
        <f>G240-$G$240</f>
        <v>0</v>
      </c>
      <c r="N240" t="s">
        <v>2</v>
      </c>
      <c r="O240">
        <v>2904.8</v>
      </c>
      <c r="Q240" t="s">
        <v>2</v>
      </c>
      <c r="R240">
        <v>2589.1999999999998</v>
      </c>
      <c r="S240">
        <f t="shared" si="69"/>
        <v>-127.90000000000009</v>
      </c>
      <c r="T240">
        <f t="shared" si="60"/>
        <v>0</v>
      </c>
      <c r="U240" s="7"/>
    </row>
    <row r="241" spans="2:21" x14ac:dyDescent="0.2">
      <c r="B241" s="7" t="s">
        <v>4</v>
      </c>
      <c r="C241" s="7" t="s">
        <v>2</v>
      </c>
      <c r="D241" s="7">
        <v>3147.8</v>
      </c>
      <c r="F241" t="s">
        <v>3</v>
      </c>
      <c r="G241">
        <v>4189.3999999999996</v>
      </c>
      <c r="H241">
        <f t="shared" ref="H241:H251" si="70">G241-$G$240</f>
        <v>938.19999999999982</v>
      </c>
      <c r="I241">
        <f t="shared" si="58"/>
        <v>938.19999999999982</v>
      </c>
      <c r="N241" t="s">
        <v>3</v>
      </c>
      <c r="O241">
        <v>3759</v>
      </c>
      <c r="Q241" t="s">
        <v>2</v>
      </c>
      <c r="R241">
        <v>2904.8</v>
      </c>
      <c r="S241">
        <f t="shared" si="69"/>
        <v>187.70000000000027</v>
      </c>
      <c r="T241">
        <f t="shared" si="60"/>
        <v>187.70000000000027</v>
      </c>
    </row>
    <row r="242" spans="2:21" x14ac:dyDescent="0.2">
      <c r="B242" s="7" t="s">
        <v>4</v>
      </c>
      <c r="C242" s="7" t="s">
        <v>3</v>
      </c>
      <c r="D242" s="7">
        <v>3251.2</v>
      </c>
      <c r="F242" t="s">
        <v>3</v>
      </c>
      <c r="G242">
        <v>4383.3999999999996</v>
      </c>
      <c r="H242">
        <f t="shared" si="70"/>
        <v>1132.1999999999998</v>
      </c>
      <c r="I242">
        <f t="shared" si="58"/>
        <v>1132.1999999999998</v>
      </c>
    </row>
    <row r="243" spans="2:21" x14ac:dyDescent="0.2">
      <c r="C243" t="s">
        <v>1</v>
      </c>
      <c r="D243">
        <v>1116.5999999999999</v>
      </c>
      <c r="F243" t="s">
        <v>3</v>
      </c>
      <c r="G243">
        <v>5114.8999999999996</v>
      </c>
      <c r="H243">
        <f t="shared" si="70"/>
        <v>1863.6999999999998</v>
      </c>
      <c r="I243">
        <f t="shared" si="58"/>
        <v>1863.6999999999998</v>
      </c>
      <c r="M243" t="s">
        <v>34</v>
      </c>
    </row>
    <row r="244" spans="2:21" x14ac:dyDescent="0.2">
      <c r="C244" t="s">
        <v>2</v>
      </c>
      <c r="D244">
        <v>4415.8999999999996</v>
      </c>
      <c r="F244" t="s">
        <v>3</v>
      </c>
      <c r="G244">
        <v>5424</v>
      </c>
      <c r="H244">
        <f t="shared" si="70"/>
        <v>2172.8000000000002</v>
      </c>
      <c r="I244">
        <f t="shared" si="58"/>
        <v>2172.8000000000002</v>
      </c>
      <c r="M244" s="7" t="s">
        <v>4</v>
      </c>
      <c r="N244" s="7" t="s">
        <v>1</v>
      </c>
      <c r="O244" s="7">
        <v>731.9</v>
      </c>
      <c r="Q244" s="7" t="s">
        <v>3</v>
      </c>
      <c r="R244" s="7">
        <v>3901.1</v>
      </c>
      <c r="S244">
        <f>R244-$R$244</f>
        <v>0</v>
      </c>
    </row>
    <row r="245" spans="2:21" x14ac:dyDescent="0.2">
      <c r="C245" t="s">
        <v>3</v>
      </c>
      <c r="D245">
        <v>4189.3999999999996</v>
      </c>
      <c r="F245" t="s">
        <v>3</v>
      </c>
      <c r="G245">
        <v>4864.6000000000004</v>
      </c>
      <c r="H245">
        <f t="shared" si="70"/>
        <v>1613.4000000000005</v>
      </c>
      <c r="I245">
        <f t="shared" si="58"/>
        <v>1613.4000000000005</v>
      </c>
      <c r="M245" s="7" t="s">
        <v>4</v>
      </c>
      <c r="N245" s="7" t="s">
        <v>2</v>
      </c>
      <c r="O245" s="7">
        <v>3501</v>
      </c>
      <c r="Q245" t="s">
        <v>3</v>
      </c>
      <c r="R245">
        <v>3493.2</v>
      </c>
      <c r="S245">
        <f t="shared" ref="S245:S250" si="71">R245-$R$244</f>
        <v>-407.90000000000009</v>
      </c>
      <c r="T245">
        <f t="shared" si="60"/>
        <v>0</v>
      </c>
    </row>
    <row r="246" spans="2:21" x14ac:dyDescent="0.2">
      <c r="C246" t="s">
        <v>1</v>
      </c>
      <c r="D246">
        <v>1176.0999999999999</v>
      </c>
      <c r="F246" t="s">
        <v>3</v>
      </c>
      <c r="G246">
        <v>4619.8999999999996</v>
      </c>
      <c r="H246">
        <f t="shared" si="70"/>
        <v>1368.6999999999998</v>
      </c>
      <c r="I246">
        <f t="shared" si="58"/>
        <v>1368.6999999999998</v>
      </c>
      <c r="M246" s="7" t="s">
        <v>4</v>
      </c>
      <c r="N246" s="7" t="s">
        <v>3</v>
      </c>
      <c r="O246" s="7">
        <v>3901.1</v>
      </c>
      <c r="Q246" t="s">
        <v>3</v>
      </c>
      <c r="R246">
        <v>3712.8</v>
      </c>
      <c r="S246">
        <f t="shared" si="71"/>
        <v>-188.29999999999973</v>
      </c>
      <c r="T246">
        <f t="shared" si="60"/>
        <v>0</v>
      </c>
    </row>
    <row r="247" spans="2:21" x14ac:dyDescent="0.2">
      <c r="C247" t="s">
        <v>2</v>
      </c>
      <c r="D247">
        <v>3986.2</v>
      </c>
      <c r="F247" t="s">
        <v>3</v>
      </c>
      <c r="G247">
        <v>4533.2</v>
      </c>
      <c r="H247">
        <f t="shared" si="70"/>
        <v>1282</v>
      </c>
      <c r="I247">
        <f t="shared" si="58"/>
        <v>1282</v>
      </c>
      <c r="N247" t="s">
        <v>1</v>
      </c>
      <c r="O247">
        <v>959.7</v>
      </c>
      <c r="Q247" t="s">
        <v>3</v>
      </c>
      <c r="R247">
        <v>4451.7</v>
      </c>
      <c r="S247">
        <f t="shared" si="71"/>
        <v>550.59999999999991</v>
      </c>
      <c r="T247">
        <f t="shared" si="60"/>
        <v>550.59999999999991</v>
      </c>
    </row>
    <row r="248" spans="2:21" x14ac:dyDescent="0.2">
      <c r="C248" t="s">
        <v>3</v>
      </c>
      <c r="D248">
        <v>4383.3999999999996</v>
      </c>
      <c r="F248" t="s">
        <v>3</v>
      </c>
      <c r="G248">
        <v>4729.1000000000004</v>
      </c>
      <c r="H248">
        <f t="shared" si="70"/>
        <v>1477.9000000000005</v>
      </c>
      <c r="I248">
        <f t="shared" si="58"/>
        <v>1477.9000000000005</v>
      </c>
      <c r="N248" t="s">
        <v>2</v>
      </c>
      <c r="O248">
        <v>2833.3</v>
      </c>
      <c r="Q248" t="s">
        <v>3</v>
      </c>
      <c r="R248">
        <v>3848.1</v>
      </c>
      <c r="S248">
        <f t="shared" si="71"/>
        <v>-53</v>
      </c>
      <c r="T248">
        <f t="shared" si="60"/>
        <v>0</v>
      </c>
    </row>
    <row r="249" spans="2:21" x14ac:dyDescent="0.2">
      <c r="C249" t="s">
        <v>1</v>
      </c>
      <c r="D249">
        <v>1338.1</v>
      </c>
      <c r="F249" t="s">
        <v>3</v>
      </c>
      <c r="G249">
        <v>5169.3</v>
      </c>
      <c r="H249">
        <f t="shared" si="70"/>
        <v>1918.1000000000004</v>
      </c>
      <c r="I249">
        <f t="shared" si="58"/>
        <v>1918.1000000000004</v>
      </c>
      <c r="N249" t="s">
        <v>3</v>
      </c>
      <c r="O249">
        <v>3493.2</v>
      </c>
      <c r="Q249" t="s">
        <v>3</v>
      </c>
      <c r="R249">
        <v>3808.3</v>
      </c>
      <c r="S249">
        <f t="shared" si="71"/>
        <v>-92.799999999999727</v>
      </c>
      <c r="T249">
        <f t="shared" si="60"/>
        <v>0</v>
      </c>
    </row>
    <row r="250" spans="2:21" x14ac:dyDescent="0.2">
      <c r="C250" t="s">
        <v>2</v>
      </c>
      <c r="D250">
        <v>3904.6</v>
      </c>
      <c r="F250" t="s">
        <v>3</v>
      </c>
      <c r="G250">
        <v>4315.3</v>
      </c>
      <c r="H250">
        <f t="shared" si="70"/>
        <v>1064.1000000000004</v>
      </c>
      <c r="I250">
        <f t="shared" si="58"/>
        <v>1064.1000000000004</v>
      </c>
      <c r="N250" t="s">
        <v>1</v>
      </c>
      <c r="O250">
        <v>978.1</v>
      </c>
      <c r="Q250" t="s">
        <v>3</v>
      </c>
      <c r="R250">
        <v>3527.1</v>
      </c>
      <c r="S250">
        <f t="shared" si="71"/>
        <v>-374</v>
      </c>
      <c r="T250">
        <f t="shared" si="60"/>
        <v>0</v>
      </c>
    </row>
    <row r="251" spans="2:21" x14ac:dyDescent="0.2">
      <c r="C251" t="s">
        <v>3</v>
      </c>
      <c r="D251">
        <v>5114.8999999999996</v>
      </c>
      <c r="F251" t="s">
        <v>3</v>
      </c>
      <c r="G251">
        <v>3795.9</v>
      </c>
      <c r="H251">
        <f t="shared" si="70"/>
        <v>544.70000000000027</v>
      </c>
      <c r="I251">
        <f t="shared" si="58"/>
        <v>544.70000000000027</v>
      </c>
      <c r="N251" t="s">
        <v>2</v>
      </c>
      <c r="O251">
        <v>2985</v>
      </c>
      <c r="Q251" s="7" t="s">
        <v>1</v>
      </c>
      <c r="R251" s="7">
        <v>731.9</v>
      </c>
      <c r="S251">
        <f>R251-$R$251</f>
        <v>0</v>
      </c>
    </row>
    <row r="252" spans="2:21" x14ac:dyDescent="0.2">
      <c r="C252" t="s">
        <v>1</v>
      </c>
      <c r="D252">
        <v>1545.6</v>
      </c>
      <c r="F252" s="7" t="s">
        <v>1</v>
      </c>
      <c r="G252" s="7">
        <v>875.9</v>
      </c>
      <c r="H252">
        <f>G252-$G$252</f>
        <v>0</v>
      </c>
      <c r="N252" t="s">
        <v>3</v>
      </c>
      <c r="O252">
        <v>3712.8</v>
      </c>
      <c r="Q252" t="s">
        <v>1</v>
      </c>
      <c r="R252">
        <v>959.7</v>
      </c>
      <c r="S252">
        <f t="shared" ref="S252:S257" si="72">R252-$R$251</f>
        <v>227.80000000000007</v>
      </c>
      <c r="T252">
        <f t="shared" si="60"/>
        <v>227.80000000000007</v>
      </c>
      <c r="U252" s="7"/>
    </row>
    <row r="253" spans="2:21" x14ac:dyDescent="0.2">
      <c r="C253" t="s">
        <v>2</v>
      </c>
      <c r="D253">
        <v>4642.3999999999996</v>
      </c>
      <c r="F253" t="s">
        <v>1</v>
      </c>
      <c r="G253">
        <v>1116.5999999999999</v>
      </c>
      <c r="H253">
        <f t="shared" ref="H253:H263" si="73">G253-$G$252</f>
        <v>240.69999999999993</v>
      </c>
      <c r="I253">
        <f t="shared" si="58"/>
        <v>240.69999999999993</v>
      </c>
      <c r="N253" t="s">
        <v>1</v>
      </c>
      <c r="O253">
        <v>1173.5</v>
      </c>
      <c r="Q253" t="s">
        <v>1</v>
      </c>
      <c r="R253">
        <v>978.1</v>
      </c>
      <c r="S253">
        <f t="shared" si="72"/>
        <v>246.20000000000005</v>
      </c>
      <c r="T253">
        <f t="shared" si="60"/>
        <v>246.20000000000005</v>
      </c>
    </row>
    <row r="254" spans="2:21" x14ac:dyDescent="0.2">
      <c r="C254" t="s">
        <v>3</v>
      </c>
      <c r="D254">
        <v>5424</v>
      </c>
      <c r="F254" t="s">
        <v>1</v>
      </c>
      <c r="G254">
        <v>1176.0999999999999</v>
      </c>
      <c r="H254">
        <f t="shared" si="73"/>
        <v>300.19999999999993</v>
      </c>
      <c r="I254">
        <f t="shared" si="58"/>
        <v>300.19999999999993</v>
      </c>
      <c r="N254" t="s">
        <v>2</v>
      </c>
      <c r="O254">
        <v>2721.3</v>
      </c>
      <c r="Q254" t="s">
        <v>1</v>
      </c>
      <c r="R254">
        <v>1173.5</v>
      </c>
      <c r="S254">
        <f t="shared" si="72"/>
        <v>441.6</v>
      </c>
      <c r="T254">
        <f t="shared" si="60"/>
        <v>441.6</v>
      </c>
    </row>
    <row r="255" spans="2:21" x14ac:dyDescent="0.2">
      <c r="C255" t="s">
        <v>1</v>
      </c>
      <c r="D255">
        <v>1434.7</v>
      </c>
      <c r="F255" t="s">
        <v>1</v>
      </c>
      <c r="G255">
        <v>1338.1</v>
      </c>
      <c r="H255">
        <f t="shared" si="73"/>
        <v>462.19999999999993</v>
      </c>
      <c r="I255">
        <f t="shared" si="58"/>
        <v>462.19999999999993</v>
      </c>
      <c r="N255" t="s">
        <v>3</v>
      </c>
      <c r="O255">
        <v>4451.7</v>
      </c>
      <c r="Q255" t="s">
        <v>1</v>
      </c>
      <c r="R255">
        <v>979.1</v>
      </c>
      <c r="S255">
        <f t="shared" si="72"/>
        <v>247.20000000000005</v>
      </c>
      <c r="T255">
        <f t="shared" si="60"/>
        <v>247.20000000000005</v>
      </c>
    </row>
    <row r="256" spans="2:21" x14ac:dyDescent="0.2">
      <c r="C256" t="s">
        <v>2</v>
      </c>
      <c r="D256">
        <v>4595.8999999999996</v>
      </c>
      <c r="F256" t="s">
        <v>1</v>
      </c>
      <c r="G256">
        <v>1545.6</v>
      </c>
      <c r="H256">
        <f t="shared" si="73"/>
        <v>669.69999999999993</v>
      </c>
      <c r="I256">
        <f t="shared" si="58"/>
        <v>669.69999999999993</v>
      </c>
      <c r="N256" t="s">
        <v>1</v>
      </c>
      <c r="O256">
        <v>979.1</v>
      </c>
      <c r="Q256" t="s">
        <v>1</v>
      </c>
      <c r="R256">
        <v>967.3</v>
      </c>
      <c r="S256">
        <f t="shared" si="72"/>
        <v>235.39999999999998</v>
      </c>
      <c r="T256">
        <f t="shared" si="60"/>
        <v>235.39999999999998</v>
      </c>
    </row>
    <row r="257" spans="3:21" x14ac:dyDescent="0.2">
      <c r="C257" t="s">
        <v>3</v>
      </c>
      <c r="D257">
        <v>4864.6000000000004</v>
      </c>
      <c r="F257" t="s">
        <v>1</v>
      </c>
      <c r="G257">
        <v>1434.7</v>
      </c>
      <c r="H257">
        <f t="shared" si="73"/>
        <v>558.80000000000007</v>
      </c>
      <c r="I257">
        <f t="shared" si="58"/>
        <v>558.80000000000007</v>
      </c>
      <c r="N257" t="s">
        <v>2</v>
      </c>
      <c r="O257">
        <v>2698.5</v>
      </c>
      <c r="Q257" t="s">
        <v>1</v>
      </c>
      <c r="R257">
        <v>919.4</v>
      </c>
      <c r="S257">
        <f t="shared" si="72"/>
        <v>187.5</v>
      </c>
      <c r="T257">
        <f t="shared" si="60"/>
        <v>187.5</v>
      </c>
    </row>
    <row r="258" spans="3:21" x14ac:dyDescent="0.2">
      <c r="C258" t="s">
        <v>1</v>
      </c>
      <c r="D258">
        <v>1214.7</v>
      </c>
      <c r="F258" t="s">
        <v>1</v>
      </c>
      <c r="G258">
        <v>1214.7</v>
      </c>
      <c r="H258">
        <f t="shared" si="73"/>
        <v>338.80000000000007</v>
      </c>
      <c r="I258">
        <f t="shared" si="58"/>
        <v>338.80000000000007</v>
      </c>
      <c r="N258" t="s">
        <v>3</v>
      </c>
      <c r="O258">
        <v>3848.1</v>
      </c>
      <c r="Q258" s="7" t="s">
        <v>2</v>
      </c>
      <c r="R258" s="7">
        <v>3501</v>
      </c>
      <c r="S258">
        <f>R258-$R$258</f>
        <v>0</v>
      </c>
    </row>
    <row r="259" spans="3:21" x14ac:dyDescent="0.2">
      <c r="C259" t="s">
        <v>2</v>
      </c>
      <c r="D259">
        <v>5070</v>
      </c>
      <c r="F259" t="s">
        <v>1</v>
      </c>
      <c r="G259">
        <v>1288.9000000000001</v>
      </c>
      <c r="H259">
        <f t="shared" si="73"/>
        <v>413.00000000000011</v>
      </c>
      <c r="I259">
        <f t="shared" si="58"/>
        <v>413.00000000000011</v>
      </c>
      <c r="N259" t="s">
        <v>1</v>
      </c>
      <c r="O259">
        <v>967.3</v>
      </c>
      <c r="Q259" t="s">
        <v>2</v>
      </c>
      <c r="R259">
        <v>2833.3</v>
      </c>
      <c r="S259">
        <f t="shared" ref="S259:S264" si="74">R259-$R$258</f>
        <v>-667.69999999999982</v>
      </c>
      <c r="T259">
        <f t="shared" si="60"/>
        <v>0</v>
      </c>
    </row>
    <row r="260" spans="3:21" x14ac:dyDescent="0.2">
      <c r="C260" t="s">
        <v>3</v>
      </c>
      <c r="D260">
        <v>4619.8999999999996</v>
      </c>
      <c r="F260" t="s">
        <v>1</v>
      </c>
      <c r="G260">
        <v>1299.4000000000001</v>
      </c>
      <c r="H260">
        <f t="shared" si="73"/>
        <v>423.50000000000011</v>
      </c>
      <c r="I260">
        <f t="shared" si="58"/>
        <v>423.50000000000011</v>
      </c>
      <c r="N260" t="s">
        <v>2</v>
      </c>
      <c r="O260">
        <v>2996.2</v>
      </c>
      <c r="Q260" t="s">
        <v>2</v>
      </c>
      <c r="R260">
        <v>2985</v>
      </c>
      <c r="S260">
        <f t="shared" si="74"/>
        <v>-516</v>
      </c>
      <c r="T260">
        <f t="shared" si="60"/>
        <v>0</v>
      </c>
    </row>
    <row r="261" spans="3:21" x14ac:dyDescent="0.2">
      <c r="C261" t="s">
        <v>1</v>
      </c>
      <c r="D261">
        <v>1288.9000000000001</v>
      </c>
      <c r="F261" t="s">
        <v>1</v>
      </c>
      <c r="G261">
        <v>1507.6</v>
      </c>
      <c r="H261">
        <f t="shared" si="73"/>
        <v>631.69999999999993</v>
      </c>
      <c r="I261">
        <f t="shared" si="58"/>
        <v>631.69999999999993</v>
      </c>
      <c r="N261" t="s">
        <v>3</v>
      </c>
      <c r="O261">
        <v>3808.3</v>
      </c>
      <c r="Q261" t="s">
        <v>2</v>
      </c>
      <c r="R261">
        <v>2721.3</v>
      </c>
      <c r="S261">
        <f t="shared" si="74"/>
        <v>-779.69999999999982</v>
      </c>
      <c r="T261">
        <f t="shared" si="60"/>
        <v>0</v>
      </c>
    </row>
    <row r="262" spans="3:21" x14ac:dyDescent="0.2">
      <c r="C262" t="s">
        <v>2</v>
      </c>
      <c r="D262">
        <v>5286.7</v>
      </c>
      <c r="F262" t="s">
        <v>1</v>
      </c>
      <c r="G262">
        <v>1142.3</v>
      </c>
      <c r="H262">
        <f t="shared" si="73"/>
        <v>266.39999999999998</v>
      </c>
      <c r="I262">
        <f t="shared" si="58"/>
        <v>266.39999999999998</v>
      </c>
      <c r="N262" t="s">
        <v>1</v>
      </c>
      <c r="O262">
        <v>919.4</v>
      </c>
      <c r="Q262" t="s">
        <v>2</v>
      </c>
      <c r="R262">
        <v>2698.5</v>
      </c>
      <c r="S262">
        <f t="shared" si="74"/>
        <v>-802.5</v>
      </c>
      <c r="T262">
        <f t="shared" si="60"/>
        <v>0</v>
      </c>
    </row>
    <row r="263" spans="3:21" x14ac:dyDescent="0.2">
      <c r="C263" t="s">
        <v>3</v>
      </c>
      <c r="D263">
        <v>4533.2</v>
      </c>
      <c r="F263" t="s">
        <v>1</v>
      </c>
      <c r="G263">
        <v>1060.4000000000001</v>
      </c>
      <c r="H263">
        <f t="shared" si="73"/>
        <v>184.50000000000011</v>
      </c>
      <c r="I263">
        <f t="shared" ref="I263:I326" si="75">IF(H263&gt;0, H263,0)</f>
        <v>184.50000000000011</v>
      </c>
      <c r="N263" t="s">
        <v>2</v>
      </c>
      <c r="O263">
        <v>2895.5</v>
      </c>
      <c r="Q263" t="s">
        <v>2</v>
      </c>
      <c r="R263">
        <v>2996.2</v>
      </c>
      <c r="S263">
        <f t="shared" si="74"/>
        <v>-504.80000000000018</v>
      </c>
      <c r="T263">
        <f t="shared" ref="T263:T290" si="76">IF(S263&gt;0, S263,0)</f>
        <v>0</v>
      </c>
    </row>
    <row r="264" spans="3:21" x14ac:dyDescent="0.2">
      <c r="C264" t="s">
        <v>1</v>
      </c>
      <c r="D264">
        <v>1299.4000000000001</v>
      </c>
      <c r="F264" s="7" t="s">
        <v>2</v>
      </c>
      <c r="G264" s="7">
        <v>3147.8</v>
      </c>
      <c r="H264">
        <f>G264-$G$264</f>
        <v>0</v>
      </c>
      <c r="N264" t="s">
        <v>3</v>
      </c>
      <c r="O264">
        <v>3527.1</v>
      </c>
      <c r="Q264" t="s">
        <v>2</v>
      </c>
      <c r="R264">
        <v>2895.5</v>
      </c>
      <c r="S264">
        <f t="shared" si="74"/>
        <v>-605.5</v>
      </c>
      <c r="T264">
        <f t="shared" si="76"/>
        <v>0</v>
      </c>
      <c r="U264" s="7"/>
    </row>
    <row r="265" spans="3:21" x14ac:dyDescent="0.2">
      <c r="C265" t="s">
        <v>2</v>
      </c>
      <c r="D265">
        <v>5669.5</v>
      </c>
      <c r="F265" t="s">
        <v>2</v>
      </c>
      <c r="G265">
        <v>4415.8999999999996</v>
      </c>
      <c r="H265">
        <f t="shared" ref="H265:H274" si="77">G265-$G$264</f>
        <v>1268.0999999999995</v>
      </c>
      <c r="I265">
        <f t="shared" si="75"/>
        <v>1268.0999999999995</v>
      </c>
    </row>
    <row r="266" spans="3:21" x14ac:dyDescent="0.2">
      <c r="C266" t="s">
        <v>3</v>
      </c>
      <c r="D266">
        <v>4729.1000000000004</v>
      </c>
      <c r="F266" t="s">
        <v>2</v>
      </c>
      <c r="G266">
        <v>3986.2</v>
      </c>
      <c r="H266">
        <f t="shared" si="77"/>
        <v>838.39999999999964</v>
      </c>
      <c r="I266">
        <f t="shared" si="75"/>
        <v>838.39999999999964</v>
      </c>
      <c r="M266" t="s">
        <v>35</v>
      </c>
    </row>
    <row r="267" spans="3:21" x14ac:dyDescent="0.2">
      <c r="C267" t="s">
        <v>1</v>
      </c>
      <c r="D267">
        <v>1507.6</v>
      </c>
      <c r="F267" t="s">
        <v>2</v>
      </c>
      <c r="G267">
        <v>3904.6</v>
      </c>
      <c r="H267">
        <f t="shared" si="77"/>
        <v>756.79999999999973</v>
      </c>
      <c r="I267">
        <f t="shared" si="75"/>
        <v>756.79999999999973</v>
      </c>
      <c r="M267" s="7" t="s">
        <v>4</v>
      </c>
      <c r="N267" s="7" t="s">
        <v>1</v>
      </c>
      <c r="O267" s="7">
        <v>734.8</v>
      </c>
      <c r="Q267" s="7" t="s">
        <v>3</v>
      </c>
      <c r="R267" s="7">
        <v>3968.9</v>
      </c>
      <c r="S267">
        <f>R267-$R$267</f>
        <v>0</v>
      </c>
    </row>
    <row r="268" spans="3:21" x14ac:dyDescent="0.2">
      <c r="C268" t="s">
        <v>2</v>
      </c>
      <c r="D268">
        <v>4733.2</v>
      </c>
      <c r="F268" t="s">
        <v>2</v>
      </c>
      <c r="G268">
        <v>4642.3999999999996</v>
      </c>
      <c r="H268">
        <f t="shared" si="77"/>
        <v>1494.5999999999995</v>
      </c>
      <c r="I268">
        <f t="shared" si="75"/>
        <v>1494.5999999999995</v>
      </c>
      <c r="M268" s="7" t="s">
        <v>4</v>
      </c>
      <c r="N268" s="7" t="s">
        <v>2</v>
      </c>
      <c r="O268" s="7">
        <v>4339.1000000000004</v>
      </c>
      <c r="Q268" t="s">
        <v>3</v>
      </c>
      <c r="R268">
        <v>3819.1</v>
      </c>
      <c r="S268">
        <f t="shared" ref="S268:S274" si="78">R268-$R$267</f>
        <v>-149.80000000000018</v>
      </c>
      <c r="T268">
        <f t="shared" si="76"/>
        <v>0</v>
      </c>
    </row>
    <row r="269" spans="3:21" x14ac:dyDescent="0.2">
      <c r="C269" t="s">
        <v>3</v>
      </c>
      <c r="D269">
        <v>5169.3</v>
      </c>
      <c r="F269" t="s">
        <v>2</v>
      </c>
      <c r="G269">
        <v>4595.8999999999996</v>
      </c>
      <c r="H269">
        <f t="shared" si="77"/>
        <v>1448.0999999999995</v>
      </c>
      <c r="I269">
        <f t="shared" si="75"/>
        <v>1448.0999999999995</v>
      </c>
      <c r="M269" s="7" t="s">
        <v>4</v>
      </c>
      <c r="N269" s="7" t="s">
        <v>3</v>
      </c>
      <c r="O269" s="7">
        <v>3968.9</v>
      </c>
      <c r="Q269" t="s">
        <v>3</v>
      </c>
      <c r="R269">
        <v>3900.6</v>
      </c>
      <c r="S269">
        <f t="shared" si="78"/>
        <v>-68.300000000000182</v>
      </c>
      <c r="T269">
        <f t="shared" si="76"/>
        <v>0</v>
      </c>
    </row>
    <row r="270" spans="3:21" x14ac:dyDescent="0.2">
      <c r="C270" t="s">
        <v>1</v>
      </c>
      <c r="D270">
        <v>1142.3</v>
      </c>
      <c r="F270" t="s">
        <v>2</v>
      </c>
      <c r="G270">
        <v>5070</v>
      </c>
      <c r="H270">
        <f t="shared" si="77"/>
        <v>1922.1999999999998</v>
      </c>
      <c r="I270">
        <f t="shared" si="75"/>
        <v>1922.1999999999998</v>
      </c>
      <c r="N270" t="s">
        <v>1</v>
      </c>
      <c r="O270">
        <v>900.4</v>
      </c>
      <c r="Q270" t="s">
        <v>3</v>
      </c>
      <c r="R270">
        <v>4218.6000000000004</v>
      </c>
      <c r="S270">
        <f t="shared" si="78"/>
        <v>249.70000000000027</v>
      </c>
      <c r="T270">
        <f t="shared" si="76"/>
        <v>249.70000000000027</v>
      </c>
    </row>
    <row r="271" spans="3:21" x14ac:dyDescent="0.2">
      <c r="C271" t="s">
        <v>2</v>
      </c>
      <c r="D271">
        <v>4374.8</v>
      </c>
      <c r="F271" t="s">
        <v>2</v>
      </c>
      <c r="G271">
        <v>5286.7</v>
      </c>
      <c r="H271">
        <f t="shared" si="77"/>
        <v>2138.8999999999996</v>
      </c>
      <c r="I271">
        <f t="shared" si="75"/>
        <v>2138.8999999999996</v>
      </c>
      <c r="N271" t="s">
        <v>2</v>
      </c>
      <c r="O271">
        <v>3508.9</v>
      </c>
      <c r="Q271" t="s">
        <v>3</v>
      </c>
      <c r="R271">
        <v>4254.1000000000004</v>
      </c>
      <c r="S271">
        <f t="shared" si="78"/>
        <v>285.20000000000027</v>
      </c>
      <c r="T271">
        <f t="shared" si="76"/>
        <v>285.20000000000027</v>
      </c>
    </row>
    <row r="272" spans="3:21" x14ac:dyDescent="0.2">
      <c r="C272" t="s">
        <v>3</v>
      </c>
      <c r="D272">
        <v>4315.3</v>
      </c>
      <c r="F272" t="s">
        <v>2</v>
      </c>
      <c r="G272">
        <v>5669.5</v>
      </c>
      <c r="H272">
        <f t="shared" si="77"/>
        <v>2521.6999999999998</v>
      </c>
      <c r="I272">
        <f t="shared" si="75"/>
        <v>2521.6999999999998</v>
      </c>
      <c r="N272" t="s">
        <v>3</v>
      </c>
      <c r="O272">
        <v>3819.1</v>
      </c>
      <c r="Q272" t="s">
        <v>3</v>
      </c>
      <c r="R272">
        <v>3854.3</v>
      </c>
      <c r="S272">
        <f t="shared" si="78"/>
        <v>-114.59999999999991</v>
      </c>
      <c r="T272">
        <f t="shared" si="76"/>
        <v>0</v>
      </c>
    </row>
    <row r="273" spans="2:21" x14ac:dyDescent="0.2">
      <c r="C273" t="s">
        <v>1</v>
      </c>
      <c r="D273">
        <v>1060.4000000000001</v>
      </c>
      <c r="F273" t="s">
        <v>2</v>
      </c>
      <c r="G273">
        <v>4733.2</v>
      </c>
      <c r="H273">
        <f t="shared" si="77"/>
        <v>1585.3999999999996</v>
      </c>
      <c r="I273">
        <f t="shared" si="75"/>
        <v>1585.3999999999996</v>
      </c>
      <c r="N273" t="s">
        <v>1</v>
      </c>
      <c r="O273">
        <v>870.2</v>
      </c>
      <c r="Q273" t="s">
        <v>3</v>
      </c>
      <c r="R273">
        <v>3807.6</v>
      </c>
      <c r="S273">
        <f t="shared" si="78"/>
        <v>-161.30000000000018</v>
      </c>
      <c r="T273">
        <f t="shared" si="76"/>
        <v>0</v>
      </c>
    </row>
    <row r="274" spans="2:21" x14ac:dyDescent="0.2">
      <c r="C274" t="s">
        <v>2</v>
      </c>
      <c r="D274">
        <v>3514</v>
      </c>
      <c r="F274" t="s">
        <v>2</v>
      </c>
      <c r="G274">
        <v>4374.8</v>
      </c>
      <c r="H274">
        <f t="shared" si="77"/>
        <v>1227</v>
      </c>
      <c r="I274">
        <f t="shared" si="75"/>
        <v>1227</v>
      </c>
      <c r="N274" t="s">
        <v>2</v>
      </c>
      <c r="O274">
        <v>3745.2</v>
      </c>
      <c r="Q274" t="s">
        <v>3</v>
      </c>
      <c r="R274">
        <v>3574.6</v>
      </c>
      <c r="S274">
        <f t="shared" si="78"/>
        <v>-394.30000000000018</v>
      </c>
      <c r="T274">
        <f t="shared" si="76"/>
        <v>0</v>
      </c>
    </row>
    <row r="275" spans="2:21" x14ac:dyDescent="0.2">
      <c r="C275" t="s">
        <v>3</v>
      </c>
      <c r="D275">
        <v>3795.9</v>
      </c>
      <c r="F275" t="s">
        <v>2</v>
      </c>
      <c r="G275">
        <v>3514</v>
      </c>
      <c r="H275">
        <f>G275-$G$264</f>
        <v>366.19999999999982</v>
      </c>
      <c r="I275">
        <f t="shared" si="75"/>
        <v>366.19999999999982</v>
      </c>
      <c r="N275" t="s">
        <v>3</v>
      </c>
      <c r="O275">
        <v>3900.6</v>
      </c>
      <c r="Q275" s="7" t="s">
        <v>1</v>
      </c>
      <c r="R275" s="7">
        <v>734.8</v>
      </c>
      <c r="S275">
        <f>R275-$R$275</f>
        <v>0</v>
      </c>
    </row>
    <row r="276" spans="2:21" x14ac:dyDescent="0.2">
      <c r="N276" t="s">
        <v>1</v>
      </c>
      <c r="O276">
        <v>1081.5</v>
      </c>
      <c r="Q276" t="s">
        <v>1</v>
      </c>
      <c r="R276">
        <v>900.4</v>
      </c>
      <c r="S276">
        <f t="shared" ref="S276:S282" si="79">R276-$R$275</f>
        <v>165.60000000000002</v>
      </c>
      <c r="T276">
        <f t="shared" si="76"/>
        <v>165.60000000000002</v>
      </c>
    </row>
    <row r="277" spans="2:21" x14ac:dyDescent="0.2">
      <c r="B277" t="s">
        <v>20</v>
      </c>
      <c r="N277" t="s">
        <v>2</v>
      </c>
      <c r="O277">
        <v>4024.9</v>
      </c>
      <c r="Q277" t="s">
        <v>1</v>
      </c>
      <c r="R277">
        <v>870.2</v>
      </c>
      <c r="S277">
        <f t="shared" si="79"/>
        <v>135.40000000000009</v>
      </c>
      <c r="T277">
        <f t="shared" si="76"/>
        <v>135.40000000000009</v>
      </c>
    </row>
    <row r="278" spans="2:21" x14ac:dyDescent="0.2">
      <c r="B278" s="7" t="s">
        <v>4</v>
      </c>
      <c r="C278" s="7" t="s">
        <v>1</v>
      </c>
      <c r="D278" s="7">
        <v>846.2</v>
      </c>
      <c r="F278" s="7" t="s">
        <v>3</v>
      </c>
      <c r="G278" s="7">
        <v>4127.6000000000004</v>
      </c>
      <c r="H278">
        <f>G278-$G$278</f>
        <v>0</v>
      </c>
      <c r="N278" t="s">
        <v>3</v>
      </c>
      <c r="O278">
        <v>4218.6000000000004</v>
      </c>
      <c r="Q278" t="s">
        <v>1</v>
      </c>
      <c r="R278">
        <v>1081.5</v>
      </c>
      <c r="S278">
        <f t="shared" si="79"/>
        <v>346.70000000000005</v>
      </c>
      <c r="T278">
        <f t="shared" si="76"/>
        <v>346.70000000000005</v>
      </c>
      <c r="U278" s="7"/>
    </row>
    <row r="279" spans="2:21" x14ac:dyDescent="0.2">
      <c r="B279" s="7" t="s">
        <v>4</v>
      </c>
      <c r="C279" s="7" t="s">
        <v>2</v>
      </c>
      <c r="D279" s="7">
        <v>3857.3</v>
      </c>
      <c r="F279" t="s">
        <v>3</v>
      </c>
      <c r="G279">
        <v>5762.6</v>
      </c>
      <c r="H279">
        <f t="shared" ref="H279:H289" si="80">G279-$G$278</f>
        <v>1635</v>
      </c>
      <c r="I279">
        <f t="shared" si="75"/>
        <v>1635</v>
      </c>
      <c r="N279" t="s">
        <v>1</v>
      </c>
      <c r="O279">
        <v>1078.2</v>
      </c>
      <c r="Q279" t="s">
        <v>1</v>
      </c>
      <c r="R279">
        <v>1078.2</v>
      </c>
      <c r="S279">
        <f t="shared" si="79"/>
        <v>343.40000000000009</v>
      </c>
      <c r="T279">
        <f t="shared" si="76"/>
        <v>343.40000000000009</v>
      </c>
    </row>
    <row r="280" spans="2:21" x14ac:dyDescent="0.2">
      <c r="B280" s="7" t="s">
        <v>4</v>
      </c>
      <c r="C280" s="7" t="s">
        <v>3</v>
      </c>
      <c r="D280" s="7">
        <v>4127.6000000000004</v>
      </c>
      <c r="F280" t="s">
        <v>3</v>
      </c>
      <c r="G280">
        <v>4403.7</v>
      </c>
      <c r="H280">
        <f t="shared" si="80"/>
        <v>276.09999999999945</v>
      </c>
      <c r="I280">
        <f t="shared" si="75"/>
        <v>276.09999999999945</v>
      </c>
      <c r="N280" t="s">
        <v>2</v>
      </c>
      <c r="O280">
        <v>3956.8</v>
      </c>
      <c r="Q280" t="s">
        <v>1</v>
      </c>
      <c r="R280">
        <v>1020</v>
      </c>
      <c r="S280">
        <f t="shared" si="79"/>
        <v>285.20000000000005</v>
      </c>
      <c r="T280">
        <f t="shared" si="76"/>
        <v>285.20000000000005</v>
      </c>
    </row>
    <row r="281" spans="2:21" x14ac:dyDescent="0.2">
      <c r="C281" t="s">
        <v>1</v>
      </c>
      <c r="D281">
        <v>1172.9000000000001</v>
      </c>
      <c r="F281" t="s">
        <v>3</v>
      </c>
      <c r="G281">
        <v>5737.6</v>
      </c>
      <c r="H281">
        <f t="shared" si="80"/>
        <v>1610</v>
      </c>
      <c r="I281">
        <f t="shared" si="75"/>
        <v>1610</v>
      </c>
      <c r="N281" t="s">
        <v>3</v>
      </c>
      <c r="O281">
        <v>4254.1000000000004</v>
      </c>
      <c r="Q281" t="s">
        <v>1</v>
      </c>
      <c r="R281">
        <v>1047.8</v>
      </c>
      <c r="S281">
        <f t="shared" si="79"/>
        <v>313</v>
      </c>
      <c r="T281">
        <f t="shared" si="76"/>
        <v>313</v>
      </c>
    </row>
    <row r="282" spans="2:21" x14ac:dyDescent="0.2">
      <c r="C282" t="s">
        <v>2</v>
      </c>
      <c r="D282">
        <v>4979.7</v>
      </c>
      <c r="F282" t="s">
        <v>3</v>
      </c>
      <c r="G282">
        <v>5020.3999999999996</v>
      </c>
      <c r="H282">
        <f t="shared" si="80"/>
        <v>892.79999999999927</v>
      </c>
      <c r="I282">
        <f t="shared" si="75"/>
        <v>892.79999999999927</v>
      </c>
      <c r="N282" t="s">
        <v>1</v>
      </c>
      <c r="O282">
        <v>1020</v>
      </c>
      <c r="Q282" t="s">
        <v>1</v>
      </c>
      <c r="R282">
        <v>1036.5</v>
      </c>
      <c r="S282">
        <f t="shared" si="79"/>
        <v>301.70000000000005</v>
      </c>
      <c r="T282">
        <f t="shared" si="76"/>
        <v>301.70000000000005</v>
      </c>
    </row>
    <row r="283" spans="2:21" x14ac:dyDescent="0.2">
      <c r="C283" t="s">
        <v>3</v>
      </c>
      <c r="D283">
        <v>5762.6</v>
      </c>
      <c r="F283" t="s">
        <v>3</v>
      </c>
      <c r="G283">
        <v>5449.3</v>
      </c>
      <c r="H283">
        <f t="shared" si="80"/>
        <v>1321.6999999999998</v>
      </c>
      <c r="I283">
        <f t="shared" si="75"/>
        <v>1321.6999999999998</v>
      </c>
      <c r="N283" t="s">
        <v>2</v>
      </c>
      <c r="O283">
        <v>3723.3</v>
      </c>
      <c r="Q283" s="7" t="s">
        <v>2</v>
      </c>
      <c r="R283" s="7">
        <v>4339.1000000000004</v>
      </c>
      <c r="S283">
        <f>R283-$R$283</f>
        <v>0</v>
      </c>
    </row>
    <row r="284" spans="2:21" x14ac:dyDescent="0.2">
      <c r="C284" t="s">
        <v>1</v>
      </c>
      <c r="D284">
        <v>918.3</v>
      </c>
      <c r="F284" t="s">
        <v>3</v>
      </c>
      <c r="G284">
        <v>5713</v>
      </c>
      <c r="H284">
        <f t="shared" si="80"/>
        <v>1585.3999999999996</v>
      </c>
      <c r="I284">
        <f t="shared" si="75"/>
        <v>1585.3999999999996</v>
      </c>
      <c r="N284" t="s">
        <v>3</v>
      </c>
      <c r="O284">
        <v>3854.3</v>
      </c>
      <c r="Q284" t="s">
        <v>2</v>
      </c>
      <c r="R284">
        <v>3508.9</v>
      </c>
      <c r="S284">
        <f t="shared" ref="S284:S290" si="81">R284-$R$283</f>
        <v>-830.20000000000027</v>
      </c>
      <c r="T284">
        <f t="shared" si="76"/>
        <v>0</v>
      </c>
    </row>
    <row r="285" spans="2:21" x14ac:dyDescent="0.2">
      <c r="C285" t="s">
        <v>2</v>
      </c>
      <c r="D285">
        <v>4657.5</v>
      </c>
      <c r="F285" t="s">
        <v>3</v>
      </c>
      <c r="G285">
        <v>5555.1</v>
      </c>
      <c r="H285">
        <f t="shared" si="80"/>
        <v>1427.5</v>
      </c>
      <c r="I285">
        <f t="shared" si="75"/>
        <v>1427.5</v>
      </c>
      <c r="N285" t="s">
        <v>1</v>
      </c>
      <c r="O285">
        <v>1047.8</v>
      </c>
      <c r="Q285" t="s">
        <v>2</v>
      </c>
      <c r="R285">
        <v>3745.2</v>
      </c>
      <c r="S285">
        <f t="shared" si="81"/>
        <v>-593.90000000000055</v>
      </c>
      <c r="T285">
        <f t="shared" si="76"/>
        <v>0</v>
      </c>
    </row>
    <row r="286" spans="2:21" x14ac:dyDescent="0.2">
      <c r="C286" t="s">
        <v>3</v>
      </c>
      <c r="D286">
        <v>4403.7</v>
      </c>
      <c r="F286" t="s">
        <v>3</v>
      </c>
      <c r="G286">
        <v>5078.8999999999996</v>
      </c>
      <c r="H286">
        <f t="shared" si="80"/>
        <v>951.29999999999927</v>
      </c>
      <c r="I286">
        <f t="shared" si="75"/>
        <v>951.29999999999927</v>
      </c>
      <c r="N286" t="s">
        <v>2</v>
      </c>
      <c r="O286">
        <v>3491.4</v>
      </c>
      <c r="Q286" t="s">
        <v>2</v>
      </c>
      <c r="R286">
        <v>4024.9</v>
      </c>
      <c r="S286">
        <f t="shared" si="81"/>
        <v>-314.20000000000027</v>
      </c>
      <c r="T286">
        <f t="shared" si="76"/>
        <v>0</v>
      </c>
    </row>
    <row r="287" spans="2:21" x14ac:dyDescent="0.2">
      <c r="C287" t="s">
        <v>1</v>
      </c>
      <c r="D287">
        <v>1183.8</v>
      </c>
      <c r="F287" t="s">
        <v>3</v>
      </c>
      <c r="G287">
        <v>4967.1000000000004</v>
      </c>
      <c r="H287">
        <f t="shared" si="80"/>
        <v>839.5</v>
      </c>
      <c r="I287">
        <f t="shared" si="75"/>
        <v>839.5</v>
      </c>
      <c r="N287" t="s">
        <v>3</v>
      </c>
      <c r="O287">
        <v>3807.6</v>
      </c>
      <c r="Q287" t="s">
        <v>2</v>
      </c>
      <c r="R287">
        <v>3956.8</v>
      </c>
      <c r="S287">
        <f t="shared" si="81"/>
        <v>-382.30000000000018</v>
      </c>
      <c r="T287">
        <f t="shared" si="76"/>
        <v>0</v>
      </c>
    </row>
    <row r="288" spans="2:21" x14ac:dyDescent="0.2">
      <c r="C288" t="s">
        <v>2</v>
      </c>
      <c r="D288">
        <v>5452.5</v>
      </c>
      <c r="F288" t="s">
        <v>3</v>
      </c>
      <c r="G288">
        <v>5447.8</v>
      </c>
      <c r="H288">
        <f t="shared" si="80"/>
        <v>1320.1999999999998</v>
      </c>
      <c r="I288">
        <f t="shared" si="75"/>
        <v>1320.1999999999998</v>
      </c>
      <c r="N288" t="s">
        <v>1</v>
      </c>
      <c r="O288">
        <v>1036.5</v>
      </c>
      <c r="Q288" t="s">
        <v>2</v>
      </c>
      <c r="R288">
        <v>3723.3</v>
      </c>
      <c r="S288">
        <f t="shared" si="81"/>
        <v>-615.80000000000018</v>
      </c>
      <c r="T288">
        <f t="shared" si="76"/>
        <v>0</v>
      </c>
    </row>
    <row r="289" spans="3:21" x14ac:dyDescent="0.2">
      <c r="C289" t="s">
        <v>3</v>
      </c>
      <c r="D289">
        <v>5737.6</v>
      </c>
      <c r="F289" t="s">
        <v>3</v>
      </c>
      <c r="G289">
        <v>6005.5</v>
      </c>
      <c r="H289">
        <f t="shared" si="80"/>
        <v>1877.8999999999996</v>
      </c>
      <c r="I289">
        <f t="shared" si="75"/>
        <v>1877.8999999999996</v>
      </c>
      <c r="N289" t="s">
        <v>2</v>
      </c>
      <c r="O289">
        <v>3314.9</v>
      </c>
      <c r="Q289" t="s">
        <v>2</v>
      </c>
      <c r="R289">
        <v>3491.4</v>
      </c>
      <c r="S289">
        <f t="shared" si="81"/>
        <v>-847.70000000000027</v>
      </c>
      <c r="T289">
        <f t="shared" si="76"/>
        <v>0</v>
      </c>
    </row>
    <row r="290" spans="3:21" x14ac:dyDescent="0.2">
      <c r="C290" t="s">
        <v>1</v>
      </c>
      <c r="D290">
        <v>1097.8</v>
      </c>
      <c r="F290" t="s">
        <v>3</v>
      </c>
      <c r="G290">
        <v>5109.2</v>
      </c>
      <c r="H290">
        <f>G290-$G$278</f>
        <v>981.59999999999945</v>
      </c>
      <c r="I290">
        <f t="shared" si="75"/>
        <v>981.59999999999945</v>
      </c>
      <c r="N290" t="s">
        <v>3</v>
      </c>
      <c r="O290">
        <v>3574.6</v>
      </c>
      <c r="Q290" t="s">
        <v>2</v>
      </c>
      <c r="R290">
        <v>3314.9</v>
      </c>
      <c r="S290">
        <f t="shared" si="81"/>
        <v>-1024.2000000000003</v>
      </c>
      <c r="T290">
        <f t="shared" si="76"/>
        <v>0</v>
      </c>
    </row>
    <row r="291" spans="3:21" x14ac:dyDescent="0.2">
      <c r="C291" t="s">
        <v>2</v>
      </c>
      <c r="D291">
        <v>6868.7</v>
      </c>
      <c r="F291" s="7" t="s">
        <v>1</v>
      </c>
      <c r="G291" s="7">
        <v>846.2</v>
      </c>
      <c r="H291">
        <f>G291-$G$291</f>
        <v>0</v>
      </c>
      <c r="U291" s="7"/>
    </row>
    <row r="292" spans="3:21" x14ac:dyDescent="0.2">
      <c r="C292" t="s">
        <v>3</v>
      </c>
      <c r="D292">
        <v>5020.3999999999996</v>
      </c>
      <c r="F292" t="s">
        <v>1</v>
      </c>
      <c r="G292">
        <v>1172.9000000000001</v>
      </c>
      <c r="H292">
        <f t="shared" ref="H292:H303" si="82">G292-$G$291</f>
        <v>326.70000000000005</v>
      </c>
      <c r="I292">
        <f t="shared" si="75"/>
        <v>326.70000000000005</v>
      </c>
    </row>
    <row r="293" spans="3:21" x14ac:dyDescent="0.2">
      <c r="C293" t="s">
        <v>1</v>
      </c>
      <c r="D293">
        <v>1177.2</v>
      </c>
      <c r="F293" t="s">
        <v>1</v>
      </c>
      <c r="G293">
        <v>918.3</v>
      </c>
      <c r="H293">
        <f t="shared" si="82"/>
        <v>72.099999999999909</v>
      </c>
      <c r="I293">
        <f t="shared" si="75"/>
        <v>72.099999999999909</v>
      </c>
    </row>
    <row r="294" spans="3:21" x14ac:dyDescent="0.2">
      <c r="C294" t="s">
        <v>2</v>
      </c>
      <c r="D294">
        <v>5825</v>
      </c>
      <c r="F294" t="s">
        <v>1</v>
      </c>
      <c r="G294">
        <v>1183.8</v>
      </c>
      <c r="H294">
        <f t="shared" si="82"/>
        <v>337.59999999999991</v>
      </c>
      <c r="I294">
        <f t="shared" si="75"/>
        <v>337.59999999999991</v>
      </c>
    </row>
    <row r="295" spans="3:21" x14ac:dyDescent="0.2">
      <c r="C295" t="s">
        <v>3</v>
      </c>
      <c r="D295">
        <v>5449.3</v>
      </c>
      <c r="F295" t="s">
        <v>1</v>
      </c>
      <c r="G295">
        <v>1097.8</v>
      </c>
      <c r="H295">
        <f t="shared" si="82"/>
        <v>251.59999999999991</v>
      </c>
      <c r="I295">
        <f t="shared" si="75"/>
        <v>251.59999999999991</v>
      </c>
    </row>
    <row r="296" spans="3:21" x14ac:dyDescent="0.2">
      <c r="C296" t="s">
        <v>1</v>
      </c>
      <c r="D296">
        <v>1276.5999999999999</v>
      </c>
      <c r="F296" t="s">
        <v>1</v>
      </c>
      <c r="G296">
        <v>1177.2</v>
      </c>
      <c r="H296">
        <f t="shared" si="82"/>
        <v>331</v>
      </c>
      <c r="I296">
        <f t="shared" si="75"/>
        <v>331</v>
      </c>
    </row>
    <row r="297" spans="3:21" x14ac:dyDescent="0.2">
      <c r="C297" t="s">
        <v>2</v>
      </c>
      <c r="D297">
        <v>5466</v>
      </c>
      <c r="F297" t="s">
        <v>1</v>
      </c>
      <c r="G297">
        <v>1276.5999999999999</v>
      </c>
      <c r="H297">
        <f t="shared" si="82"/>
        <v>430.39999999999986</v>
      </c>
      <c r="I297">
        <f t="shared" si="75"/>
        <v>430.39999999999986</v>
      </c>
    </row>
    <row r="298" spans="3:21" x14ac:dyDescent="0.2">
      <c r="C298" t="s">
        <v>3</v>
      </c>
      <c r="D298">
        <v>5713</v>
      </c>
      <c r="F298" t="s">
        <v>1</v>
      </c>
      <c r="G298">
        <v>1161.0999999999999</v>
      </c>
      <c r="H298">
        <f t="shared" si="82"/>
        <v>314.89999999999986</v>
      </c>
      <c r="I298">
        <f t="shared" si="75"/>
        <v>314.89999999999986</v>
      </c>
    </row>
    <row r="299" spans="3:21" x14ac:dyDescent="0.2">
      <c r="C299" t="s">
        <v>1</v>
      </c>
      <c r="D299">
        <v>1161.0999999999999</v>
      </c>
      <c r="F299" t="s">
        <v>1</v>
      </c>
      <c r="G299">
        <v>1120.9000000000001</v>
      </c>
      <c r="H299">
        <f t="shared" si="82"/>
        <v>274.70000000000005</v>
      </c>
      <c r="I299">
        <f t="shared" si="75"/>
        <v>274.70000000000005</v>
      </c>
    </row>
    <row r="300" spans="3:21" x14ac:dyDescent="0.2">
      <c r="C300" t="s">
        <v>2</v>
      </c>
      <c r="D300">
        <v>6649.6</v>
      </c>
      <c r="F300" t="s">
        <v>1</v>
      </c>
      <c r="G300">
        <v>1003.2</v>
      </c>
      <c r="H300">
        <f t="shared" si="82"/>
        <v>157</v>
      </c>
      <c r="I300">
        <f t="shared" si="75"/>
        <v>157</v>
      </c>
    </row>
    <row r="301" spans="3:21" x14ac:dyDescent="0.2">
      <c r="C301" t="s">
        <v>3</v>
      </c>
      <c r="D301">
        <v>5555.1</v>
      </c>
      <c r="F301" t="s">
        <v>1</v>
      </c>
      <c r="G301">
        <v>1274.7</v>
      </c>
      <c r="H301">
        <f t="shared" si="82"/>
        <v>428.5</v>
      </c>
      <c r="I301">
        <f t="shared" si="75"/>
        <v>428.5</v>
      </c>
    </row>
    <row r="302" spans="3:21" x14ac:dyDescent="0.2">
      <c r="C302" t="s">
        <v>1</v>
      </c>
      <c r="D302">
        <v>1120.9000000000001</v>
      </c>
      <c r="F302" t="s">
        <v>1</v>
      </c>
      <c r="G302">
        <v>1255.9000000000001</v>
      </c>
      <c r="H302">
        <f t="shared" si="82"/>
        <v>409.70000000000005</v>
      </c>
      <c r="I302">
        <f t="shared" si="75"/>
        <v>409.70000000000005</v>
      </c>
    </row>
    <row r="303" spans="3:21" x14ac:dyDescent="0.2">
      <c r="C303" t="s">
        <v>2</v>
      </c>
      <c r="D303">
        <v>6275.4</v>
      </c>
      <c r="F303" t="s">
        <v>1</v>
      </c>
      <c r="G303">
        <v>1151</v>
      </c>
      <c r="H303">
        <f t="shared" si="82"/>
        <v>304.79999999999995</v>
      </c>
      <c r="I303">
        <f t="shared" si="75"/>
        <v>304.79999999999995</v>
      </c>
    </row>
    <row r="304" spans="3:21" x14ac:dyDescent="0.2">
      <c r="C304" t="s">
        <v>3</v>
      </c>
      <c r="D304">
        <v>5078.8999999999996</v>
      </c>
      <c r="F304" s="7" t="s">
        <v>2</v>
      </c>
      <c r="G304" s="7">
        <v>3857.3</v>
      </c>
      <c r="H304">
        <f>G304-$G$304</f>
        <v>0</v>
      </c>
      <c r="U304" s="7"/>
    </row>
    <row r="305" spans="2:21" x14ac:dyDescent="0.2">
      <c r="C305" t="s">
        <v>1</v>
      </c>
      <c r="D305">
        <v>1003.2</v>
      </c>
      <c r="F305" t="s">
        <v>2</v>
      </c>
      <c r="G305">
        <v>4979.7</v>
      </c>
      <c r="H305">
        <f t="shared" ref="H305:H316" si="83">G305-$G$304</f>
        <v>1122.3999999999996</v>
      </c>
      <c r="I305">
        <f t="shared" si="75"/>
        <v>1122.3999999999996</v>
      </c>
    </row>
    <row r="306" spans="2:21" x14ac:dyDescent="0.2">
      <c r="C306" t="s">
        <v>2</v>
      </c>
      <c r="D306">
        <v>5438.6</v>
      </c>
      <c r="F306" t="s">
        <v>2</v>
      </c>
      <c r="G306">
        <v>4657.5</v>
      </c>
      <c r="H306">
        <f t="shared" si="83"/>
        <v>800.19999999999982</v>
      </c>
      <c r="I306">
        <f t="shared" si="75"/>
        <v>800.19999999999982</v>
      </c>
    </row>
    <row r="307" spans="2:21" x14ac:dyDescent="0.2">
      <c r="C307" t="s">
        <v>3</v>
      </c>
      <c r="D307">
        <v>4967.1000000000004</v>
      </c>
      <c r="F307" t="s">
        <v>2</v>
      </c>
      <c r="G307">
        <v>5452.5</v>
      </c>
      <c r="H307">
        <f t="shared" si="83"/>
        <v>1595.1999999999998</v>
      </c>
      <c r="I307">
        <f t="shared" si="75"/>
        <v>1595.1999999999998</v>
      </c>
    </row>
    <row r="308" spans="2:21" x14ac:dyDescent="0.2">
      <c r="C308" t="s">
        <v>1</v>
      </c>
      <c r="D308">
        <v>1274.7</v>
      </c>
      <c r="F308" t="s">
        <v>2</v>
      </c>
      <c r="G308">
        <v>6868.7</v>
      </c>
      <c r="H308">
        <f t="shared" si="83"/>
        <v>3011.3999999999996</v>
      </c>
      <c r="I308">
        <f t="shared" si="75"/>
        <v>3011.3999999999996</v>
      </c>
    </row>
    <row r="309" spans="2:21" x14ac:dyDescent="0.2">
      <c r="C309" t="s">
        <v>2</v>
      </c>
      <c r="D309">
        <v>4580.6000000000004</v>
      </c>
      <c r="F309" t="s">
        <v>2</v>
      </c>
      <c r="G309">
        <v>5825</v>
      </c>
      <c r="H309">
        <f t="shared" si="83"/>
        <v>1967.6999999999998</v>
      </c>
      <c r="I309">
        <f t="shared" si="75"/>
        <v>1967.6999999999998</v>
      </c>
    </row>
    <row r="310" spans="2:21" x14ac:dyDescent="0.2">
      <c r="C310" t="s">
        <v>3</v>
      </c>
      <c r="D310">
        <v>5447.8</v>
      </c>
      <c r="F310" t="s">
        <v>2</v>
      </c>
      <c r="G310">
        <v>5466</v>
      </c>
      <c r="H310">
        <f t="shared" si="83"/>
        <v>1608.6999999999998</v>
      </c>
      <c r="I310">
        <f t="shared" si="75"/>
        <v>1608.6999999999998</v>
      </c>
    </row>
    <row r="311" spans="2:21" x14ac:dyDescent="0.2">
      <c r="C311" t="s">
        <v>1</v>
      </c>
      <c r="D311">
        <v>1255.9000000000001</v>
      </c>
      <c r="F311" t="s">
        <v>2</v>
      </c>
      <c r="G311">
        <v>6649.6</v>
      </c>
      <c r="H311">
        <f t="shared" si="83"/>
        <v>2792.3</v>
      </c>
      <c r="I311">
        <f t="shared" si="75"/>
        <v>2792.3</v>
      </c>
    </row>
    <row r="312" spans="2:21" x14ac:dyDescent="0.2">
      <c r="C312" t="s">
        <v>2</v>
      </c>
      <c r="D312">
        <v>5316.5</v>
      </c>
      <c r="F312" t="s">
        <v>2</v>
      </c>
      <c r="G312">
        <v>6275.4</v>
      </c>
      <c r="H312">
        <f t="shared" si="83"/>
        <v>2418.0999999999995</v>
      </c>
      <c r="I312">
        <f t="shared" si="75"/>
        <v>2418.0999999999995</v>
      </c>
    </row>
    <row r="313" spans="2:21" x14ac:dyDescent="0.2">
      <c r="C313" t="s">
        <v>3</v>
      </c>
      <c r="D313">
        <v>6005.5</v>
      </c>
      <c r="F313" t="s">
        <v>2</v>
      </c>
      <c r="G313">
        <v>5438.6</v>
      </c>
      <c r="H313">
        <f t="shared" si="83"/>
        <v>1581.3000000000002</v>
      </c>
      <c r="I313">
        <f t="shared" si="75"/>
        <v>1581.3000000000002</v>
      </c>
    </row>
    <row r="314" spans="2:21" x14ac:dyDescent="0.2">
      <c r="C314" t="s">
        <v>1</v>
      </c>
      <c r="D314">
        <v>1151</v>
      </c>
      <c r="F314" t="s">
        <v>2</v>
      </c>
      <c r="G314">
        <v>4580.6000000000004</v>
      </c>
      <c r="H314">
        <f t="shared" si="83"/>
        <v>723.30000000000018</v>
      </c>
      <c r="I314">
        <f t="shared" si="75"/>
        <v>723.30000000000018</v>
      </c>
    </row>
    <row r="315" spans="2:21" x14ac:dyDescent="0.2">
      <c r="C315" t="s">
        <v>2</v>
      </c>
      <c r="D315">
        <v>5391.3</v>
      </c>
      <c r="F315" t="s">
        <v>2</v>
      </c>
      <c r="G315">
        <v>5316.5</v>
      </c>
      <c r="H315">
        <f t="shared" si="83"/>
        <v>1459.1999999999998</v>
      </c>
      <c r="I315">
        <f t="shared" si="75"/>
        <v>1459.1999999999998</v>
      </c>
    </row>
    <row r="316" spans="2:21" x14ac:dyDescent="0.2">
      <c r="C316" t="s">
        <v>3</v>
      </c>
      <c r="D316">
        <v>5109.2</v>
      </c>
      <c r="F316" t="s">
        <v>2</v>
      </c>
      <c r="G316">
        <v>5391.3</v>
      </c>
      <c r="H316">
        <f t="shared" si="83"/>
        <v>1534</v>
      </c>
      <c r="I316">
        <f t="shared" si="75"/>
        <v>1534</v>
      </c>
    </row>
    <row r="318" spans="2:21" x14ac:dyDescent="0.2">
      <c r="B318" t="s">
        <v>21</v>
      </c>
    </row>
    <row r="319" spans="2:21" x14ac:dyDescent="0.2">
      <c r="B319" s="7" t="s">
        <v>4</v>
      </c>
      <c r="C319" s="7" t="s">
        <v>1</v>
      </c>
      <c r="D319" s="7">
        <v>887</v>
      </c>
      <c r="F319" s="7" t="s">
        <v>3</v>
      </c>
      <c r="G319" s="7">
        <v>4575</v>
      </c>
      <c r="H319">
        <f>G319-$G$319</f>
        <v>0</v>
      </c>
      <c r="U319" s="7"/>
    </row>
    <row r="320" spans="2:21" x14ac:dyDescent="0.2">
      <c r="B320" s="7" t="s">
        <v>4</v>
      </c>
      <c r="C320" s="7" t="s">
        <v>2</v>
      </c>
      <c r="D320" s="7">
        <v>3844.2</v>
      </c>
      <c r="F320" t="s">
        <v>3</v>
      </c>
      <c r="G320">
        <v>5909.6</v>
      </c>
      <c r="H320">
        <f t="shared" ref="H320:H327" si="84">G320-$G$319</f>
        <v>1334.6000000000004</v>
      </c>
      <c r="I320">
        <f t="shared" si="75"/>
        <v>1334.6000000000004</v>
      </c>
    </row>
    <row r="321" spans="2:21" x14ac:dyDescent="0.2">
      <c r="B321" s="7" t="s">
        <v>4</v>
      </c>
      <c r="C321" s="7" t="s">
        <v>3</v>
      </c>
      <c r="D321" s="7">
        <v>4575</v>
      </c>
      <c r="F321" t="s">
        <v>3</v>
      </c>
      <c r="G321">
        <v>6342.6</v>
      </c>
      <c r="H321">
        <f t="shared" si="84"/>
        <v>1767.6000000000004</v>
      </c>
      <c r="I321">
        <f t="shared" si="75"/>
        <v>1767.6000000000004</v>
      </c>
    </row>
    <row r="322" spans="2:21" x14ac:dyDescent="0.2">
      <c r="C322" t="s">
        <v>1</v>
      </c>
      <c r="D322">
        <v>1190.8</v>
      </c>
      <c r="F322" t="s">
        <v>3</v>
      </c>
      <c r="G322">
        <v>6377.6</v>
      </c>
      <c r="H322">
        <f t="shared" si="84"/>
        <v>1802.6000000000004</v>
      </c>
      <c r="I322">
        <f t="shared" si="75"/>
        <v>1802.6000000000004</v>
      </c>
    </row>
    <row r="323" spans="2:21" x14ac:dyDescent="0.2">
      <c r="C323" t="s">
        <v>2</v>
      </c>
      <c r="D323">
        <v>5316</v>
      </c>
      <c r="F323" t="s">
        <v>3</v>
      </c>
      <c r="G323">
        <v>6003.8</v>
      </c>
      <c r="H323">
        <f t="shared" si="84"/>
        <v>1428.8000000000002</v>
      </c>
      <c r="I323">
        <f t="shared" si="75"/>
        <v>1428.8000000000002</v>
      </c>
    </row>
    <row r="324" spans="2:21" x14ac:dyDescent="0.2">
      <c r="C324" t="s">
        <v>3</v>
      </c>
      <c r="D324">
        <v>5909.6</v>
      </c>
      <c r="F324" t="s">
        <v>3</v>
      </c>
      <c r="G324">
        <v>5998.8</v>
      </c>
      <c r="H324">
        <f t="shared" si="84"/>
        <v>1423.8000000000002</v>
      </c>
      <c r="I324">
        <f t="shared" si="75"/>
        <v>1423.8000000000002</v>
      </c>
    </row>
    <row r="325" spans="2:21" x14ac:dyDescent="0.2">
      <c r="C325" t="s">
        <v>1</v>
      </c>
      <c r="D325">
        <v>1282.0999999999999</v>
      </c>
      <c r="F325" t="s">
        <v>3</v>
      </c>
      <c r="G325">
        <v>5705.5</v>
      </c>
      <c r="H325">
        <f t="shared" si="84"/>
        <v>1130.5</v>
      </c>
      <c r="I325">
        <f t="shared" si="75"/>
        <v>1130.5</v>
      </c>
    </row>
    <row r="326" spans="2:21" x14ac:dyDescent="0.2">
      <c r="C326" t="s">
        <v>2</v>
      </c>
      <c r="D326">
        <v>5512.6</v>
      </c>
      <c r="F326" t="s">
        <v>3</v>
      </c>
      <c r="G326">
        <v>5561.4</v>
      </c>
      <c r="H326">
        <f t="shared" si="84"/>
        <v>986.39999999999964</v>
      </c>
      <c r="I326">
        <f t="shared" si="75"/>
        <v>986.39999999999964</v>
      </c>
    </row>
    <row r="327" spans="2:21" x14ac:dyDescent="0.2">
      <c r="C327" t="s">
        <v>3</v>
      </c>
      <c r="D327">
        <v>6342.6</v>
      </c>
      <c r="F327" t="s">
        <v>3</v>
      </c>
      <c r="G327">
        <v>5729.4</v>
      </c>
      <c r="H327">
        <f t="shared" si="84"/>
        <v>1154.3999999999996</v>
      </c>
      <c r="I327">
        <f t="shared" ref="I327:I383" si="85">IF(H327&gt;0, H327,0)</f>
        <v>1154.3999999999996</v>
      </c>
    </row>
    <row r="328" spans="2:21" x14ac:dyDescent="0.2">
      <c r="C328" t="s">
        <v>1</v>
      </c>
      <c r="D328">
        <v>1270.3</v>
      </c>
      <c r="F328" s="7" t="s">
        <v>1</v>
      </c>
      <c r="G328" s="7">
        <v>887</v>
      </c>
      <c r="H328">
        <f>G328-$G$328</f>
        <v>0</v>
      </c>
      <c r="U328" s="7"/>
    </row>
    <row r="329" spans="2:21" x14ac:dyDescent="0.2">
      <c r="C329" t="s">
        <v>2</v>
      </c>
      <c r="D329">
        <v>5765.2</v>
      </c>
      <c r="F329" t="s">
        <v>1</v>
      </c>
      <c r="G329">
        <v>1190.8</v>
      </c>
      <c r="H329">
        <f t="shared" ref="H329:H336" si="86">G329-$G$328</f>
        <v>303.79999999999995</v>
      </c>
      <c r="I329">
        <f t="shared" si="85"/>
        <v>303.79999999999995</v>
      </c>
    </row>
    <row r="330" spans="2:21" x14ac:dyDescent="0.2">
      <c r="C330" t="s">
        <v>3</v>
      </c>
      <c r="D330">
        <v>6377.6</v>
      </c>
      <c r="F330" t="s">
        <v>1</v>
      </c>
      <c r="G330">
        <v>1282.0999999999999</v>
      </c>
      <c r="H330">
        <f t="shared" si="86"/>
        <v>395.09999999999991</v>
      </c>
      <c r="I330">
        <f t="shared" si="85"/>
        <v>395.09999999999991</v>
      </c>
    </row>
    <row r="331" spans="2:21" x14ac:dyDescent="0.2">
      <c r="C331" t="s">
        <v>1</v>
      </c>
      <c r="D331">
        <v>1223.0999999999999</v>
      </c>
      <c r="F331" t="s">
        <v>1</v>
      </c>
      <c r="G331">
        <v>1270.3</v>
      </c>
      <c r="H331">
        <f t="shared" si="86"/>
        <v>383.29999999999995</v>
      </c>
      <c r="I331">
        <f t="shared" si="85"/>
        <v>383.29999999999995</v>
      </c>
    </row>
    <row r="332" spans="2:21" x14ac:dyDescent="0.2">
      <c r="C332" t="s">
        <v>2</v>
      </c>
      <c r="D332">
        <v>5364.7</v>
      </c>
      <c r="F332" t="s">
        <v>1</v>
      </c>
      <c r="G332">
        <v>1223.0999999999999</v>
      </c>
      <c r="H332">
        <f t="shared" si="86"/>
        <v>336.09999999999991</v>
      </c>
      <c r="I332">
        <f t="shared" si="85"/>
        <v>336.09999999999991</v>
      </c>
    </row>
    <row r="333" spans="2:21" x14ac:dyDescent="0.2">
      <c r="C333" t="s">
        <v>3</v>
      </c>
      <c r="D333">
        <v>6003.8</v>
      </c>
      <c r="F333" t="s">
        <v>1</v>
      </c>
      <c r="G333">
        <v>1187.0999999999999</v>
      </c>
      <c r="H333">
        <f t="shared" si="86"/>
        <v>300.09999999999991</v>
      </c>
      <c r="I333">
        <f t="shared" si="85"/>
        <v>300.09999999999991</v>
      </c>
    </row>
    <row r="334" spans="2:21" x14ac:dyDescent="0.2">
      <c r="C334" t="s">
        <v>1</v>
      </c>
      <c r="D334">
        <v>1187.0999999999999</v>
      </c>
      <c r="F334" t="s">
        <v>1</v>
      </c>
      <c r="G334">
        <v>1146.8</v>
      </c>
      <c r="H334">
        <f t="shared" si="86"/>
        <v>259.79999999999995</v>
      </c>
      <c r="I334">
        <f t="shared" si="85"/>
        <v>259.79999999999995</v>
      </c>
    </row>
    <row r="335" spans="2:21" x14ac:dyDescent="0.2">
      <c r="C335" t="s">
        <v>2</v>
      </c>
      <c r="D335">
        <v>5013.7</v>
      </c>
      <c r="F335" t="s">
        <v>1</v>
      </c>
      <c r="G335">
        <v>1130.5999999999999</v>
      </c>
      <c r="H335">
        <f t="shared" si="86"/>
        <v>243.59999999999991</v>
      </c>
      <c r="I335">
        <f t="shared" si="85"/>
        <v>243.59999999999991</v>
      </c>
    </row>
    <row r="336" spans="2:21" x14ac:dyDescent="0.2">
      <c r="C336" t="s">
        <v>3</v>
      </c>
      <c r="D336">
        <v>5998.8</v>
      </c>
      <c r="F336" t="s">
        <v>1</v>
      </c>
      <c r="G336">
        <v>1228.8</v>
      </c>
      <c r="H336">
        <f t="shared" si="86"/>
        <v>341.79999999999995</v>
      </c>
      <c r="I336">
        <f t="shared" si="85"/>
        <v>341.79999999999995</v>
      </c>
    </row>
    <row r="337" spans="2:21" x14ac:dyDescent="0.2">
      <c r="C337" t="s">
        <v>1</v>
      </c>
      <c r="D337">
        <v>1146.8</v>
      </c>
      <c r="F337" s="7" t="s">
        <v>2</v>
      </c>
      <c r="G337" s="7">
        <v>3844.2</v>
      </c>
      <c r="H337">
        <f>G337-$G$337</f>
        <v>0</v>
      </c>
      <c r="U337" s="7"/>
    </row>
    <row r="338" spans="2:21" x14ac:dyDescent="0.2">
      <c r="C338" t="s">
        <v>2</v>
      </c>
      <c r="D338">
        <v>5062.5</v>
      </c>
      <c r="F338" t="s">
        <v>2</v>
      </c>
      <c r="G338">
        <v>5316</v>
      </c>
      <c r="H338">
        <f t="shared" ref="H338:H344" si="87">G338-$G$337</f>
        <v>1471.8000000000002</v>
      </c>
      <c r="I338">
        <f t="shared" si="85"/>
        <v>1471.8000000000002</v>
      </c>
    </row>
    <row r="339" spans="2:21" x14ac:dyDescent="0.2">
      <c r="C339" t="s">
        <v>3</v>
      </c>
      <c r="D339">
        <v>5705.5</v>
      </c>
      <c r="F339" t="s">
        <v>2</v>
      </c>
      <c r="G339">
        <v>5512.6</v>
      </c>
      <c r="H339">
        <f t="shared" si="87"/>
        <v>1668.4000000000005</v>
      </c>
      <c r="I339">
        <f t="shared" si="85"/>
        <v>1668.4000000000005</v>
      </c>
    </row>
    <row r="340" spans="2:21" x14ac:dyDescent="0.2">
      <c r="C340" t="s">
        <v>1</v>
      </c>
      <c r="D340">
        <v>1130.5999999999999</v>
      </c>
      <c r="F340" t="s">
        <v>2</v>
      </c>
      <c r="G340">
        <v>5765.2</v>
      </c>
      <c r="H340">
        <f t="shared" si="87"/>
        <v>1921</v>
      </c>
      <c r="I340">
        <f t="shared" si="85"/>
        <v>1921</v>
      </c>
    </row>
    <row r="341" spans="2:21" x14ac:dyDescent="0.2">
      <c r="C341" t="s">
        <v>2</v>
      </c>
      <c r="D341">
        <v>4811.6000000000004</v>
      </c>
      <c r="F341" t="s">
        <v>2</v>
      </c>
      <c r="G341">
        <v>5364.7</v>
      </c>
      <c r="H341">
        <f t="shared" si="87"/>
        <v>1520.5</v>
      </c>
      <c r="I341">
        <f t="shared" si="85"/>
        <v>1520.5</v>
      </c>
    </row>
    <row r="342" spans="2:21" x14ac:dyDescent="0.2">
      <c r="C342" t="s">
        <v>3</v>
      </c>
      <c r="D342">
        <v>5561.4</v>
      </c>
      <c r="F342" t="s">
        <v>2</v>
      </c>
      <c r="G342">
        <v>5013.7</v>
      </c>
      <c r="H342">
        <f t="shared" si="87"/>
        <v>1169.5</v>
      </c>
      <c r="I342">
        <f t="shared" si="85"/>
        <v>1169.5</v>
      </c>
    </row>
    <row r="343" spans="2:21" x14ac:dyDescent="0.2">
      <c r="C343" t="s">
        <v>1</v>
      </c>
      <c r="D343">
        <v>1228.8</v>
      </c>
      <c r="F343" t="s">
        <v>2</v>
      </c>
      <c r="G343">
        <v>5062.5</v>
      </c>
      <c r="H343">
        <f t="shared" si="87"/>
        <v>1218.3000000000002</v>
      </c>
      <c r="I343">
        <f t="shared" si="85"/>
        <v>1218.3000000000002</v>
      </c>
    </row>
    <row r="344" spans="2:21" x14ac:dyDescent="0.2">
      <c r="C344" t="s">
        <v>2</v>
      </c>
      <c r="D344">
        <v>4864.7</v>
      </c>
      <c r="F344" t="s">
        <v>2</v>
      </c>
      <c r="G344">
        <v>4811.6000000000004</v>
      </c>
      <c r="H344">
        <f t="shared" si="87"/>
        <v>967.40000000000055</v>
      </c>
      <c r="I344">
        <f t="shared" si="85"/>
        <v>967.40000000000055</v>
      </c>
    </row>
    <row r="345" spans="2:21" x14ac:dyDescent="0.2">
      <c r="C345" t="s">
        <v>3</v>
      </c>
      <c r="D345">
        <v>5729.4</v>
      </c>
      <c r="F345" t="s">
        <v>2</v>
      </c>
      <c r="G345">
        <v>4864.7</v>
      </c>
      <c r="H345">
        <f>G345-$G$337</f>
        <v>1020.5</v>
      </c>
      <c r="I345">
        <f t="shared" si="85"/>
        <v>1020.5</v>
      </c>
    </row>
    <row r="347" spans="2:21" x14ac:dyDescent="0.2">
      <c r="B347" t="s">
        <v>22</v>
      </c>
    </row>
    <row r="348" spans="2:21" x14ac:dyDescent="0.2">
      <c r="B348" s="7" t="s">
        <v>4</v>
      </c>
      <c r="C348" s="7" t="s">
        <v>1</v>
      </c>
      <c r="D348" s="7">
        <v>787.4</v>
      </c>
      <c r="F348" s="7" t="s">
        <v>3</v>
      </c>
      <c r="G348" s="7">
        <v>3895.7</v>
      </c>
      <c r="H348">
        <f>G348-$G$348</f>
        <v>0</v>
      </c>
      <c r="U348" s="7"/>
    </row>
    <row r="349" spans="2:21" x14ac:dyDescent="0.2">
      <c r="B349" s="7" t="s">
        <v>4</v>
      </c>
      <c r="C349" s="7" t="s">
        <v>2</v>
      </c>
      <c r="D349" s="7">
        <v>4300.2</v>
      </c>
      <c r="F349" t="s">
        <v>3</v>
      </c>
      <c r="G349">
        <v>4553.3</v>
      </c>
      <c r="H349">
        <f t="shared" ref="H349:H359" si="88">G349-$G$348</f>
        <v>657.60000000000036</v>
      </c>
      <c r="I349">
        <f t="shared" si="85"/>
        <v>657.60000000000036</v>
      </c>
    </row>
    <row r="350" spans="2:21" x14ac:dyDescent="0.2">
      <c r="B350" s="7" t="s">
        <v>4</v>
      </c>
      <c r="C350" s="7" t="s">
        <v>3</v>
      </c>
      <c r="D350" s="7">
        <v>3895.7</v>
      </c>
      <c r="F350" t="s">
        <v>3</v>
      </c>
      <c r="G350">
        <v>5148.6000000000004</v>
      </c>
      <c r="H350">
        <f t="shared" si="88"/>
        <v>1252.9000000000005</v>
      </c>
      <c r="I350">
        <f t="shared" si="85"/>
        <v>1252.9000000000005</v>
      </c>
    </row>
    <row r="351" spans="2:21" x14ac:dyDescent="0.2">
      <c r="C351" t="s">
        <v>1</v>
      </c>
      <c r="D351">
        <v>912.3</v>
      </c>
      <c r="F351" t="s">
        <v>3</v>
      </c>
      <c r="G351">
        <v>5808.8</v>
      </c>
      <c r="H351">
        <f t="shared" si="88"/>
        <v>1913.1000000000004</v>
      </c>
      <c r="I351">
        <f t="shared" si="85"/>
        <v>1913.1000000000004</v>
      </c>
    </row>
    <row r="352" spans="2:21" x14ac:dyDescent="0.2">
      <c r="C352" t="s">
        <v>2</v>
      </c>
      <c r="D352">
        <v>5574.3</v>
      </c>
      <c r="F352" t="s">
        <v>3</v>
      </c>
      <c r="G352">
        <v>5927.7</v>
      </c>
      <c r="H352">
        <f t="shared" si="88"/>
        <v>2032</v>
      </c>
      <c r="I352">
        <f t="shared" si="85"/>
        <v>2032</v>
      </c>
    </row>
    <row r="353" spans="3:21" x14ac:dyDescent="0.2">
      <c r="C353" t="s">
        <v>3</v>
      </c>
      <c r="D353">
        <v>4553.3</v>
      </c>
      <c r="F353" t="s">
        <v>3</v>
      </c>
      <c r="G353">
        <v>5715.1</v>
      </c>
      <c r="H353">
        <f t="shared" si="88"/>
        <v>1819.4000000000005</v>
      </c>
      <c r="I353">
        <f t="shared" si="85"/>
        <v>1819.4000000000005</v>
      </c>
    </row>
    <row r="354" spans="3:21" x14ac:dyDescent="0.2">
      <c r="C354" t="s">
        <v>1</v>
      </c>
      <c r="D354">
        <v>1005.8</v>
      </c>
      <c r="F354" t="s">
        <v>3</v>
      </c>
      <c r="G354">
        <v>5205.8999999999996</v>
      </c>
      <c r="H354">
        <f t="shared" si="88"/>
        <v>1310.1999999999998</v>
      </c>
      <c r="I354">
        <f t="shared" si="85"/>
        <v>1310.1999999999998</v>
      </c>
    </row>
    <row r="355" spans="3:21" x14ac:dyDescent="0.2">
      <c r="C355" t="s">
        <v>2</v>
      </c>
      <c r="D355">
        <v>5777.4</v>
      </c>
      <c r="F355" t="s">
        <v>3</v>
      </c>
      <c r="G355">
        <v>5784.7</v>
      </c>
      <c r="H355">
        <f t="shared" si="88"/>
        <v>1889</v>
      </c>
      <c r="I355">
        <f t="shared" si="85"/>
        <v>1889</v>
      </c>
    </row>
    <row r="356" spans="3:21" x14ac:dyDescent="0.2">
      <c r="C356" t="s">
        <v>3</v>
      </c>
      <c r="D356">
        <v>5148.6000000000004</v>
      </c>
      <c r="F356" t="s">
        <v>3</v>
      </c>
      <c r="G356">
        <v>5828.9</v>
      </c>
      <c r="H356">
        <f t="shared" si="88"/>
        <v>1933.1999999999998</v>
      </c>
      <c r="I356">
        <f t="shared" si="85"/>
        <v>1933.1999999999998</v>
      </c>
    </row>
    <row r="357" spans="3:21" x14ac:dyDescent="0.2">
      <c r="C357" t="s">
        <v>1</v>
      </c>
      <c r="D357">
        <v>1053.7</v>
      </c>
      <c r="F357" t="s">
        <v>3</v>
      </c>
      <c r="G357">
        <v>5558.8</v>
      </c>
      <c r="H357">
        <f t="shared" si="88"/>
        <v>1663.1000000000004</v>
      </c>
      <c r="I357">
        <f t="shared" si="85"/>
        <v>1663.1000000000004</v>
      </c>
    </row>
    <row r="358" spans="3:21" x14ac:dyDescent="0.2">
      <c r="C358" t="s">
        <v>2</v>
      </c>
      <c r="D358">
        <v>7086.5</v>
      </c>
      <c r="F358" t="s">
        <v>3</v>
      </c>
      <c r="G358">
        <v>4540.8</v>
      </c>
      <c r="H358">
        <f t="shared" si="88"/>
        <v>645.10000000000036</v>
      </c>
      <c r="I358">
        <f t="shared" si="85"/>
        <v>645.10000000000036</v>
      </c>
    </row>
    <row r="359" spans="3:21" x14ac:dyDescent="0.2">
      <c r="C359" t="s">
        <v>3</v>
      </c>
      <c r="D359">
        <v>5808.8</v>
      </c>
      <c r="F359" t="s">
        <v>3</v>
      </c>
      <c r="G359">
        <v>5089.8</v>
      </c>
      <c r="H359">
        <f t="shared" si="88"/>
        <v>1194.1000000000004</v>
      </c>
      <c r="I359">
        <f t="shared" si="85"/>
        <v>1194.1000000000004</v>
      </c>
    </row>
    <row r="360" spans="3:21" x14ac:dyDescent="0.2">
      <c r="C360" t="s">
        <v>1</v>
      </c>
      <c r="D360">
        <v>1190</v>
      </c>
      <c r="F360" s="7" t="s">
        <v>1</v>
      </c>
      <c r="G360" s="7">
        <v>787.4</v>
      </c>
      <c r="H360">
        <f>G360-$G$360</f>
        <v>0</v>
      </c>
      <c r="U360" s="7"/>
    </row>
    <row r="361" spans="3:21" x14ac:dyDescent="0.2">
      <c r="C361" t="s">
        <v>2</v>
      </c>
      <c r="D361">
        <v>7877.4</v>
      </c>
      <c r="F361" t="s">
        <v>1</v>
      </c>
      <c r="G361">
        <v>912.3</v>
      </c>
      <c r="H361">
        <f t="shared" ref="H361:H371" si="89">G361-$G$360</f>
        <v>124.89999999999998</v>
      </c>
      <c r="I361">
        <f t="shared" si="85"/>
        <v>124.89999999999998</v>
      </c>
    </row>
    <row r="362" spans="3:21" x14ac:dyDescent="0.2">
      <c r="C362" t="s">
        <v>3</v>
      </c>
      <c r="D362">
        <v>5927.7</v>
      </c>
      <c r="F362" t="s">
        <v>1</v>
      </c>
      <c r="G362">
        <v>1005.8</v>
      </c>
      <c r="H362">
        <f t="shared" si="89"/>
        <v>218.39999999999998</v>
      </c>
      <c r="I362">
        <f t="shared" si="85"/>
        <v>218.39999999999998</v>
      </c>
    </row>
    <row r="363" spans="3:21" x14ac:dyDescent="0.2">
      <c r="C363" t="s">
        <v>1</v>
      </c>
      <c r="D363">
        <v>1042.8</v>
      </c>
      <c r="F363" t="s">
        <v>1</v>
      </c>
      <c r="G363">
        <v>1053.7</v>
      </c>
      <c r="H363">
        <f t="shared" si="89"/>
        <v>266.30000000000007</v>
      </c>
      <c r="I363">
        <f t="shared" si="85"/>
        <v>266.30000000000007</v>
      </c>
    </row>
    <row r="364" spans="3:21" x14ac:dyDescent="0.2">
      <c r="C364" t="s">
        <v>2</v>
      </c>
      <c r="D364">
        <v>6829.3</v>
      </c>
      <c r="F364" t="s">
        <v>1</v>
      </c>
      <c r="G364">
        <v>1190</v>
      </c>
      <c r="H364">
        <f t="shared" si="89"/>
        <v>402.6</v>
      </c>
      <c r="I364">
        <f t="shared" si="85"/>
        <v>402.6</v>
      </c>
    </row>
    <row r="365" spans="3:21" x14ac:dyDescent="0.2">
      <c r="C365" t="s">
        <v>3</v>
      </c>
      <c r="D365">
        <v>5715.1</v>
      </c>
      <c r="F365" t="s">
        <v>1</v>
      </c>
      <c r="G365">
        <v>1042.8</v>
      </c>
      <c r="H365">
        <f t="shared" si="89"/>
        <v>255.39999999999998</v>
      </c>
      <c r="I365">
        <f t="shared" si="85"/>
        <v>255.39999999999998</v>
      </c>
    </row>
    <row r="366" spans="3:21" x14ac:dyDescent="0.2">
      <c r="C366" t="s">
        <v>1</v>
      </c>
      <c r="D366">
        <v>1070.5</v>
      </c>
      <c r="F366" t="s">
        <v>1</v>
      </c>
      <c r="G366">
        <v>1070.5</v>
      </c>
      <c r="H366">
        <f t="shared" si="89"/>
        <v>283.10000000000002</v>
      </c>
      <c r="I366">
        <f t="shared" si="85"/>
        <v>283.10000000000002</v>
      </c>
    </row>
    <row r="367" spans="3:21" x14ac:dyDescent="0.2">
      <c r="C367" t="s">
        <v>2</v>
      </c>
      <c r="D367">
        <v>6476.8</v>
      </c>
      <c r="F367" t="s">
        <v>1</v>
      </c>
      <c r="G367">
        <v>1146.9000000000001</v>
      </c>
      <c r="H367">
        <f t="shared" si="89"/>
        <v>359.50000000000011</v>
      </c>
      <c r="I367">
        <f t="shared" si="85"/>
        <v>359.50000000000011</v>
      </c>
    </row>
    <row r="368" spans="3:21" x14ac:dyDescent="0.2">
      <c r="C368" t="s">
        <v>3</v>
      </c>
      <c r="D368">
        <v>5205.8999999999996</v>
      </c>
      <c r="F368" t="s">
        <v>1</v>
      </c>
      <c r="G368">
        <v>1024</v>
      </c>
      <c r="H368">
        <f t="shared" si="89"/>
        <v>236.60000000000002</v>
      </c>
      <c r="I368">
        <f t="shared" si="85"/>
        <v>236.60000000000002</v>
      </c>
    </row>
    <row r="369" spans="3:21" x14ac:dyDescent="0.2">
      <c r="C369" t="s">
        <v>1</v>
      </c>
      <c r="D369">
        <v>1146.9000000000001</v>
      </c>
      <c r="F369" t="s">
        <v>1</v>
      </c>
      <c r="G369">
        <v>976.9</v>
      </c>
      <c r="H369">
        <f t="shared" si="89"/>
        <v>189.5</v>
      </c>
      <c r="I369">
        <f t="shared" si="85"/>
        <v>189.5</v>
      </c>
    </row>
    <row r="370" spans="3:21" x14ac:dyDescent="0.2">
      <c r="C370" t="s">
        <v>2</v>
      </c>
      <c r="D370">
        <v>6820.5</v>
      </c>
      <c r="F370" t="s">
        <v>1</v>
      </c>
      <c r="G370">
        <v>961</v>
      </c>
      <c r="H370">
        <f t="shared" si="89"/>
        <v>173.60000000000002</v>
      </c>
      <c r="I370">
        <f t="shared" si="85"/>
        <v>173.60000000000002</v>
      </c>
    </row>
    <row r="371" spans="3:21" x14ac:dyDescent="0.2">
      <c r="C371" t="s">
        <v>3</v>
      </c>
      <c r="D371">
        <v>5784.7</v>
      </c>
      <c r="F371" t="s">
        <v>1</v>
      </c>
      <c r="G371">
        <v>1008.7</v>
      </c>
      <c r="H371">
        <f t="shared" si="89"/>
        <v>221.30000000000007</v>
      </c>
      <c r="I371">
        <f t="shared" si="85"/>
        <v>221.30000000000007</v>
      </c>
    </row>
    <row r="372" spans="3:21" x14ac:dyDescent="0.2">
      <c r="C372" t="s">
        <v>1</v>
      </c>
      <c r="D372">
        <v>1024</v>
      </c>
      <c r="F372" s="7" t="s">
        <v>2</v>
      </c>
      <c r="G372" s="7">
        <v>4300.2</v>
      </c>
      <c r="H372">
        <f>G372-$G$372</f>
        <v>0</v>
      </c>
      <c r="U372" s="7"/>
    </row>
    <row r="373" spans="3:21" x14ac:dyDescent="0.2">
      <c r="C373" t="s">
        <v>2</v>
      </c>
      <c r="D373">
        <v>6075.6</v>
      </c>
      <c r="F373" t="s">
        <v>2</v>
      </c>
      <c r="G373">
        <v>5574.3</v>
      </c>
      <c r="H373">
        <f t="shared" ref="H373:H383" si="90">G373-$G$372</f>
        <v>1274.1000000000004</v>
      </c>
      <c r="I373">
        <f t="shared" si="85"/>
        <v>1274.1000000000004</v>
      </c>
    </row>
    <row r="374" spans="3:21" x14ac:dyDescent="0.2">
      <c r="C374" t="s">
        <v>3</v>
      </c>
      <c r="D374">
        <v>5828.9</v>
      </c>
      <c r="F374" t="s">
        <v>2</v>
      </c>
      <c r="G374">
        <v>5777.4</v>
      </c>
      <c r="H374">
        <f t="shared" si="90"/>
        <v>1477.1999999999998</v>
      </c>
      <c r="I374">
        <f t="shared" si="85"/>
        <v>1477.1999999999998</v>
      </c>
    </row>
    <row r="375" spans="3:21" x14ac:dyDescent="0.2">
      <c r="C375" t="s">
        <v>1</v>
      </c>
      <c r="D375">
        <v>976.9</v>
      </c>
      <c r="F375" t="s">
        <v>2</v>
      </c>
      <c r="G375">
        <v>7086.5</v>
      </c>
      <c r="H375">
        <f t="shared" si="90"/>
        <v>2786.3</v>
      </c>
      <c r="I375">
        <f t="shared" si="85"/>
        <v>2786.3</v>
      </c>
    </row>
    <row r="376" spans="3:21" x14ac:dyDescent="0.2">
      <c r="C376" t="s">
        <v>2</v>
      </c>
      <c r="D376">
        <v>6184</v>
      </c>
      <c r="F376" t="s">
        <v>2</v>
      </c>
      <c r="G376">
        <v>7877.4</v>
      </c>
      <c r="H376">
        <f t="shared" si="90"/>
        <v>3577.2</v>
      </c>
      <c r="I376">
        <f t="shared" si="85"/>
        <v>3577.2</v>
      </c>
    </row>
    <row r="377" spans="3:21" x14ac:dyDescent="0.2">
      <c r="C377" t="s">
        <v>3</v>
      </c>
      <c r="D377">
        <v>5558.8</v>
      </c>
      <c r="F377" t="s">
        <v>2</v>
      </c>
      <c r="G377">
        <v>6829.3</v>
      </c>
      <c r="H377">
        <f t="shared" si="90"/>
        <v>2529.1000000000004</v>
      </c>
      <c r="I377">
        <f t="shared" si="85"/>
        <v>2529.1000000000004</v>
      </c>
    </row>
    <row r="378" spans="3:21" x14ac:dyDescent="0.2">
      <c r="C378" t="s">
        <v>1</v>
      </c>
      <c r="D378">
        <v>961</v>
      </c>
      <c r="F378" t="s">
        <v>2</v>
      </c>
      <c r="G378">
        <v>6476.8</v>
      </c>
      <c r="H378">
        <f t="shared" si="90"/>
        <v>2176.6000000000004</v>
      </c>
      <c r="I378">
        <f t="shared" si="85"/>
        <v>2176.6000000000004</v>
      </c>
    </row>
    <row r="379" spans="3:21" x14ac:dyDescent="0.2">
      <c r="C379" t="s">
        <v>2</v>
      </c>
      <c r="D379">
        <v>5180.2</v>
      </c>
      <c r="F379" t="s">
        <v>2</v>
      </c>
      <c r="G379">
        <v>6820.5</v>
      </c>
      <c r="H379">
        <f t="shared" si="90"/>
        <v>2520.3000000000002</v>
      </c>
      <c r="I379">
        <f t="shared" si="85"/>
        <v>2520.3000000000002</v>
      </c>
    </row>
    <row r="380" spans="3:21" x14ac:dyDescent="0.2">
      <c r="C380" t="s">
        <v>3</v>
      </c>
      <c r="D380">
        <v>4540.8</v>
      </c>
      <c r="F380" t="s">
        <v>2</v>
      </c>
      <c r="G380">
        <v>6075.6</v>
      </c>
      <c r="H380">
        <f t="shared" si="90"/>
        <v>1775.4000000000005</v>
      </c>
      <c r="I380">
        <f t="shared" si="85"/>
        <v>1775.4000000000005</v>
      </c>
    </row>
    <row r="381" spans="3:21" x14ac:dyDescent="0.2">
      <c r="C381" t="s">
        <v>1</v>
      </c>
      <c r="D381">
        <v>1008.7</v>
      </c>
      <c r="F381" t="s">
        <v>2</v>
      </c>
      <c r="G381">
        <v>6184</v>
      </c>
      <c r="H381">
        <f t="shared" si="90"/>
        <v>1883.8000000000002</v>
      </c>
      <c r="I381">
        <f t="shared" si="85"/>
        <v>1883.8000000000002</v>
      </c>
    </row>
    <row r="382" spans="3:21" x14ac:dyDescent="0.2">
      <c r="C382" t="s">
        <v>2</v>
      </c>
      <c r="D382">
        <v>6316.9</v>
      </c>
      <c r="F382" t="s">
        <v>2</v>
      </c>
      <c r="G382">
        <v>5180.2</v>
      </c>
      <c r="H382">
        <f t="shared" si="90"/>
        <v>880</v>
      </c>
      <c r="I382">
        <f t="shared" si="85"/>
        <v>880</v>
      </c>
    </row>
    <row r="383" spans="3:21" x14ac:dyDescent="0.2">
      <c r="C383" t="s">
        <v>3</v>
      </c>
      <c r="D383">
        <v>5089.8</v>
      </c>
      <c r="F383" t="s">
        <v>2</v>
      </c>
      <c r="G383">
        <v>6316.9</v>
      </c>
      <c r="H383">
        <f t="shared" si="90"/>
        <v>2016.6999999999998</v>
      </c>
      <c r="I383">
        <f t="shared" si="85"/>
        <v>2016.6999999999998</v>
      </c>
    </row>
  </sheetData>
  <sortState xmlns:xlrd2="http://schemas.microsoft.com/office/spreadsheetml/2017/richdata2" ref="Q267:R290">
    <sortCondition ref="Q267:Q29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S2A Ratio normalised </vt:lpstr>
      <vt:lpstr>U20S siTOP3A RawData</vt:lpstr>
      <vt:lpstr> Graphs_Absolute values</vt:lpstr>
      <vt:lpstr>HeLa siTOP3A RawData</vt:lpstr>
      <vt:lpstr>U2OS Analysis UFBs</vt:lpstr>
      <vt:lpstr>HeLa Analysis UFBs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Maria Fernandez Casanas</cp:lastModifiedBy>
  <dcterms:created xsi:type="dcterms:W3CDTF">2022-05-12T11:30:54Z</dcterms:created>
  <dcterms:modified xsi:type="dcterms:W3CDTF">2024-01-25T11:34:12Z</dcterms:modified>
</cp:coreProperties>
</file>